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430" windowHeight="10260" activeTab="2"/>
  </bookViews>
  <sheets>
    <sheet name="Feuil1-" sheetId="1" r:id="rId1"/>
    <sheet name="Feuil1" sheetId="2" r:id="rId2"/>
    <sheet name="Trail du Pastel 2015" sheetId="3" r:id="rId3"/>
    <sheet name="inscrits" sheetId="4" r:id="rId4"/>
  </sheets>
  <definedNames>
    <definedName name="_xlnm._FilterDatabase" localSheetId="3" hidden="1">'inscrits'!$A$1:$G$401</definedName>
    <definedName name="_xlnm._FilterDatabase" localSheetId="2" hidden="1">'Trail du Pastel 2015'!$A$4:$P$368</definedName>
  </definedNames>
  <calcPr fullCalcOnLoad="1"/>
</workbook>
</file>

<file path=xl/sharedStrings.xml><?xml version="1.0" encoding="utf-8"?>
<sst xmlns="http://schemas.openxmlformats.org/spreadsheetml/2006/main" count="6797" uniqueCount="3630">
  <si>
    <t>253</t>
  </si>
  <si>
    <t xml:space="preserve"> MANECY</t>
  </si>
  <si>
    <t xml:space="preserve"> augustin</t>
  </si>
  <si>
    <t>n°779</t>
  </si>
  <si>
    <t xml:space="preserve"> 122</t>
  </si>
  <si>
    <t xml:space="preserve"> 239M</t>
  </si>
  <si>
    <t xml:space="preserve"> 02:16:31</t>
  </si>
  <si>
    <t>254</t>
  </si>
  <si>
    <t xml:space="preserve"> FERREOL</t>
  </si>
  <si>
    <t xml:space="preserve"> FRA 207067 </t>
  </si>
  <si>
    <t>n°860</t>
  </si>
  <si>
    <t xml:space="preserve"> 240M</t>
  </si>
  <si>
    <t xml:space="preserve"> 02:16:38</t>
  </si>
  <si>
    <t>[31] SATUC</t>
  </si>
  <si>
    <t>255</t>
  </si>
  <si>
    <t xml:space="preserve"> MENEGHEL</t>
  </si>
  <si>
    <t xml:space="preserve"> FRA A75588C </t>
  </si>
  <si>
    <t>n°660</t>
  </si>
  <si>
    <t xml:space="preserve"> 123</t>
  </si>
  <si>
    <t xml:space="preserve"> 241M</t>
  </si>
  <si>
    <t xml:space="preserve"> 02:16:44</t>
  </si>
  <si>
    <t xml:space="preserve"> 9.65 </t>
  </si>
  <si>
    <t>256</t>
  </si>
  <si>
    <t xml:space="preserve"> LECORNET</t>
  </si>
  <si>
    <t xml:space="preserve"> jean-yves</t>
  </si>
  <si>
    <t xml:space="preserve"> FRA 1539497 </t>
  </si>
  <si>
    <t>n°746</t>
  </si>
  <si>
    <t xml:space="preserve"> 242M</t>
  </si>
  <si>
    <t xml:space="preserve"> 02:16:47</t>
  </si>
  <si>
    <t>257</t>
  </si>
  <si>
    <t xml:space="preserve"> PLAZA</t>
  </si>
  <si>
    <t xml:space="preserve"> cyrille</t>
  </si>
  <si>
    <t>n°973</t>
  </si>
  <si>
    <t xml:space="preserve"> 124</t>
  </si>
  <si>
    <t xml:space="preserve"> 243M</t>
  </si>
  <si>
    <t xml:space="preserve"> 02:17:04</t>
  </si>
  <si>
    <t xml:space="preserve"> 9.63 </t>
  </si>
  <si>
    <t>258</t>
  </si>
  <si>
    <t xml:space="preserve"> PERETTI</t>
  </si>
  <si>
    <t>n°670</t>
  </si>
  <si>
    <t xml:space="preserve"> 125</t>
  </si>
  <si>
    <t xml:space="preserve"> 244M</t>
  </si>
  <si>
    <t xml:space="preserve"> 02:17:06</t>
  </si>
  <si>
    <t>259</t>
  </si>
  <si>
    <t xml:space="preserve"> ROUHIER</t>
  </si>
  <si>
    <t xml:space="preserve"> louis</t>
  </si>
  <si>
    <t>n°850</t>
  </si>
  <si>
    <t xml:space="preserve"> 245M</t>
  </si>
  <si>
    <t xml:space="preserve"> 9.62 </t>
  </si>
  <si>
    <t>260</t>
  </si>
  <si>
    <t xml:space="preserve"> MICHEL</t>
  </si>
  <si>
    <t>n°842</t>
  </si>
  <si>
    <t xml:space="preserve"> 126</t>
  </si>
  <si>
    <t xml:space="preserve"> 246M</t>
  </si>
  <si>
    <t xml:space="preserve"> 02:17:15</t>
  </si>
  <si>
    <t>261</t>
  </si>
  <si>
    <t xml:space="preserve"> LIBET</t>
  </si>
  <si>
    <t>n°605</t>
  </si>
  <si>
    <t xml:space="preserve"> 127</t>
  </si>
  <si>
    <t xml:space="preserve"> 247M</t>
  </si>
  <si>
    <t xml:space="preserve"> 02:17:17</t>
  </si>
  <si>
    <t>262</t>
  </si>
  <si>
    <t xml:space="preserve"> MAIRE</t>
  </si>
  <si>
    <t xml:space="preserve"> david FRA </t>
  </si>
  <si>
    <t>n°737</t>
  </si>
  <si>
    <t xml:space="preserve"> 128</t>
  </si>
  <si>
    <t xml:space="preserve"> 248M</t>
  </si>
  <si>
    <t xml:space="preserve"> 02:17:27</t>
  </si>
  <si>
    <t>263</t>
  </si>
  <si>
    <t xml:space="preserve"> LABBE</t>
  </si>
  <si>
    <t>n°792</t>
  </si>
  <si>
    <t xml:space="preserve"> 129</t>
  </si>
  <si>
    <t xml:space="preserve"> 249M</t>
  </si>
  <si>
    <t xml:space="preserve"> 02:17:32</t>
  </si>
  <si>
    <t>264</t>
  </si>
  <si>
    <t xml:space="preserve"> MASSAT</t>
  </si>
  <si>
    <t xml:space="preserve"> melodie</t>
  </si>
  <si>
    <t>n°876</t>
  </si>
  <si>
    <t xml:space="preserve"> 02:18:05</t>
  </si>
  <si>
    <t>265</t>
  </si>
  <si>
    <t xml:space="preserve"> HARMAND</t>
  </si>
  <si>
    <t>n°606</t>
  </si>
  <si>
    <t xml:space="preserve"> 130</t>
  </si>
  <si>
    <t xml:space="preserve"> 250M</t>
  </si>
  <si>
    <t xml:space="preserve"> 02:18:14</t>
  </si>
  <si>
    <t xml:space="preserve"> 9.55 </t>
  </si>
  <si>
    <t>266</t>
  </si>
  <si>
    <t xml:space="preserve"> FALCOU</t>
  </si>
  <si>
    <t>n°810</t>
  </si>
  <si>
    <t xml:space="preserve"> 251M</t>
  </si>
  <si>
    <t xml:space="preserve"> 02:18:19</t>
  </si>
  <si>
    <t>267</t>
  </si>
  <si>
    <t xml:space="preserve"> JANY</t>
  </si>
  <si>
    <t xml:space="preserve"> Corinne</t>
  </si>
  <si>
    <t xml:space="preserve"> FRA 1559540 </t>
  </si>
  <si>
    <t>n°770</t>
  </si>
  <si>
    <t xml:space="preserve"> 02:18:39</t>
  </si>
  <si>
    <t xml:space="preserve"> 9.52 </t>
  </si>
  <si>
    <t>[82] Montauban Athlétisme</t>
  </si>
  <si>
    <t>268</t>
  </si>
  <si>
    <t xml:space="preserve"> DEMOUSTIER</t>
  </si>
  <si>
    <t>n°966</t>
  </si>
  <si>
    <t xml:space="preserve"> 131</t>
  </si>
  <si>
    <t xml:space="preserve"> 252M</t>
  </si>
  <si>
    <t xml:space="preserve"> 02:18:40</t>
  </si>
  <si>
    <t>269</t>
  </si>
  <si>
    <t xml:space="preserve"> PAPAIX</t>
  </si>
  <si>
    <t>n°701</t>
  </si>
  <si>
    <t xml:space="preserve"> 253M</t>
  </si>
  <si>
    <t xml:space="preserve"> 02:18:41</t>
  </si>
  <si>
    <t>270</t>
  </si>
  <si>
    <t xml:space="preserve"> DUCROUX</t>
  </si>
  <si>
    <t xml:space="preserve"> florence</t>
  </si>
  <si>
    <t xml:space="preserve"> FRA A65565C </t>
  </si>
  <si>
    <t>n°910</t>
  </si>
  <si>
    <t>[31] L'Union Triathlon</t>
  </si>
  <si>
    <t>271</t>
  </si>
  <si>
    <t xml:space="preserve"> MALLET</t>
  </si>
  <si>
    <t>n°647</t>
  </si>
  <si>
    <t xml:space="preserve"> 254M</t>
  </si>
  <si>
    <t>[31] ASEAT</t>
  </si>
  <si>
    <t>272</t>
  </si>
  <si>
    <t xml:space="preserve"> LEHMANN</t>
  </si>
  <si>
    <t>n°602</t>
  </si>
  <si>
    <t xml:space="preserve"> 255M</t>
  </si>
  <si>
    <t xml:space="preserve"> 02:18:57</t>
  </si>
  <si>
    <t>273</t>
  </si>
  <si>
    <t xml:space="preserve"> PAHIN</t>
  </si>
  <si>
    <t>n°873</t>
  </si>
  <si>
    <t xml:space="preserve"> 132</t>
  </si>
  <si>
    <t xml:space="preserve"> 256M</t>
  </si>
  <si>
    <t xml:space="preserve"> 02:19:05</t>
  </si>
  <si>
    <t xml:space="preserve"> 9.49 </t>
  </si>
  <si>
    <t>274</t>
  </si>
  <si>
    <t xml:space="preserve"> DREUX</t>
  </si>
  <si>
    <t>n°720</t>
  </si>
  <si>
    <t xml:space="preserve"> 257M</t>
  </si>
  <si>
    <t xml:space="preserve"> 02:19:09</t>
  </si>
  <si>
    <t>275</t>
  </si>
  <si>
    <t xml:space="preserve"> williams</t>
  </si>
  <si>
    <t>n°628</t>
  </si>
  <si>
    <t xml:space="preserve"> 258M</t>
  </si>
  <si>
    <t xml:space="preserve"> 02:19:15</t>
  </si>
  <si>
    <t xml:space="preserve"> 9.48 </t>
  </si>
  <si>
    <t>[31] VEOLIA EAU</t>
  </si>
  <si>
    <t>276</t>
  </si>
  <si>
    <t xml:space="preserve"> FERRET</t>
  </si>
  <si>
    <t>n°665</t>
  </si>
  <si>
    <t xml:space="preserve"> 259M</t>
  </si>
  <si>
    <t xml:space="preserve"> 02:19:57</t>
  </si>
  <si>
    <t xml:space="preserve"> 9.43 </t>
  </si>
  <si>
    <t>277</t>
  </si>
  <si>
    <t xml:space="preserve"> MEIRINHOS</t>
  </si>
  <si>
    <t>n°922</t>
  </si>
  <si>
    <t xml:space="preserve"> 260M</t>
  </si>
  <si>
    <t xml:space="preserve"> 02:20:22</t>
  </si>
  <si>
    <t xml:space="preserve"> 9.40 </t>
  </si>
  <si>
    <t>278</t>
  </si>
  <si>
    <t xml:space="preserve"> COMBRES</t>
  </si>
  <si>
    <t xml:space="preserve"> celine</t>
  </si>
  <si>
    <t>n°611</t>
  </si>
  <si>
    <t xml:space="preserve"> 02:20:39</t>
  </si>
  <si>
    <t xml:space="preserve"> 9.39 </t>
  </si>
  <si>
    <t>279</t>
  </si>
  <si>
    <t xml:space="preserve"> ROSSIN</t>
  </si>
  <si>
    <t xml:space="preserve"> cécile</t>
  </si>
  <si>
    <t>n°609</t>
  </si>
  <si>
    <t>280</t>
  </si>
  <si>
    <t xml:space="preserve"> LUCATS</t>
  </si>
  <si>
    <t xml:space="preserve"> roseline</t>
  </si>
  <si>
    <t xml:space="preserve"> FRA 597222 </t>
  </si>
  <si>
    <t>n°881</t>
  </si>
  <si>
    <t xml:space="preserve"> V3F</t>
  </si>
  <si>
    <t xml:space="preserve"> 02:20:49</t>
  </si>
  <si>
    <t xml:space="preserve"> 9.37 </t>
  </si>
  <si>
    <t>[47] su agen</t>
  </si>
  <si>
    <t>281</t>
  </si>
  <si>
    <t xml:space="preserve"> DAVID</t>
  </si>
  <si>
    <t xml:space="preserve"> marie FRA </t>
  </si>
  <si>
    <t>n°612</t>
  </si>
  <si>
    <t xml:space="preserve"> 133</t>
  </si>
  <si>
    <t xml:space="preserve"> 261M</t>
  </si>
  <si>
    <t xml:space="preserve"> 02:20:52</t>
  </si>
  <si>
    <t>282</t>
  </si>
  <si>
    <t xml:space="preserve"> GARCIA</t>
  </si>
  <si>
    <t>n°601</t>
  </si>
  <si>
    <t xml:space="preserve"> 134</t>
  </si>
  <si>
    <t xml:space="preserve"> 262M</t>
  </si>
  <si>
    <t>283</t>
  </si>
  <si>
    <t xml:space="preserve"> DUBOIS</t>
  </si>
  <si>
    <t>n°879</t>
  </si>
  <si>
    <t xml:space="preserve"> 135</t>
  </si>
  <si>
    <t xml:space="preserve"> 263M</t>
  </si>
  <si>
    <t xml:space="preserve"> 02:20:55</t>
  </si>
  <si>
    <t>284</t>
  </si>
  <si>
    <t xml:space="preserve"> LOPEZ_HURTADO</t>
  </si>
  <si>
    <t xml:space="preserve"> pablo</t>
  </si>
  <si>
    <t>n°674</t>
  </si>
  <si>
    <t xml:space="preserve"> 136</t>
  </si>
  <si>
    <t xml:space="preserve"> 264M</t>
  </si>
  <si>
    <t xml:space="preserve"> 02:20:59</t>
  </si>
  <si>
    <t xml:space="preserve"> 9.36 </t>
  </si>
  <si>
    <t>285</t>
  </si>
  <si>
    <t xml:space="preserve"> POSTEC</t>
  </si>
  <si>
    <t>n°645</t>
  </si>
  <si>
    <t xml:space="preserve"> 137</t>
  </si>
  <si>
    <t xml:space="preserve"> 265M</t>
  </si>
  <si>
    <t xml:space="preserve"> 02:21:04</t>
  </si>
  <si>
    <t>286</t>
  </si>
  <si>
    <t xml:space="preserve"> LORMEAU</t>
  </si>
  <si>
    <t xml:space="preserve"> jean-luc</t>
  </si>
  <si>
    <t>n°683</t>
  </si>
  <si>
    <t xml:space="preserve"> 266M</t>
  </si>
  <si>
    <t xml:space="preserve"> 02:21:11</t>
  </si>
  <si>
    <t xml:space="preserve"> 9.35 </t>
  </si>
  <si>
    <t>287</t>
  </si>
  <si>
    <t xml:space="preserve"> BOSC</t>
  </si>
  <si>
    <t>n°877</t>
  </si>
  <si>
    <t xml:space="preserve"> 267M</t>
  </si>
  <si>
    <t>288</t>
  </si>
  <si>
    <t xml:space="preserve"> MATILDE</t>
  </si>
  <si>
    <t>n°900</t>
  </si>
  <si>
    <t xml:space="preserve"> 138</t>
  </si>
  <si>
    <t xml:space="preserve"> 268M</t>
  </si>
  <si>
    <t xml:space="preserve"> 02:21:38</t>
  </si>
  <si>
    <t xml:space="preserve"> 9.32 </t>
  </si>
  <si>
    <t>289</t>
  </si>
  <si>
    <t>n°626</t>
  </si>
  <si>
    <t xml:space="preserve"> 269M</t>
  </si>
  <si>
    <t xml:space="preserve"> 02:21:57</t>
  </si>
  <si>
    <t xml:space="preserve"> 9.30 </t>
  </si>
  <si>
    <t>290</t>
  </si>
  <si>
    <t xml:space="preserve"> MAITRINAL</t>
  </si>
  <si>
    <t>n°738</t>
  </si>
  <si>
    <t xml:space="preserve"> 139</t>
  </si>
  <si>
    <t xml:space="preserve"> 270M</t>
  </si>
  <si>
    <t xml:space="preserve"> 9.29 </t>
  </si>
  <si>
    <t>291</t>
  </si>
  <si>
    <t xml:space="preserve"> GAUTRET</t>
  </si>
  <si>
    <t>n°834</t>
  </si>
  <si>
    <t xml:space="preserve"> 271M</t>
  </si>
  <si>
    <t>[0] HTAPF</t>
  </si>
  <si>
    <t>292</t>
  </si>
  <si>
    <t xml:space="preserve"> REDONNET</t>
  </si>
  <si>
    <t>n°761</t>
  </si>
  <si>
    <t xml:space="preserve"> 272M</t>
  </si>
  <si>
    <t xml:space="preserve"> 02:22:18</t>
  </si>
  <si>
    <t>293</t>
  </si>
  <si>
    <t xml:space="preserve"> BREAN</t>
  </si>
  <si>
    <t xml:space="preserve"> christele</t>
  </si>
  <si>
    <t>n°822</t>
  </si>
  <si>
    <t xml:space="preserve"> 02:22:24</t>
  </si>
  <si>
    <t xml:space="preserve"> 9.27 </t>
  </si>
  <si>
    <t>294</t>
  </si>
  <si>
    <t xml:space="preserve"> CHABOY</t>
  </si>
  <si>
    <t xml:space="preserve"> FRA 1572344 </t>
  </si>
  <si>
    <t>n°926</t>
  </si>
  <si>
    <t xml:space="preserve"> 273M</t>
  </si>
  <si>
    <t xml:space="preserve"> 02:22:48</t>
  </si>
  <si>
    <t xml:space="preserve"> 9.24 </t>
  </si>
  <si>
    <t>[31] CAB Balma</t>
  </si>
  <si>
    <t xml:space="preserve"> NOGUERA</t>
  </si>
  <si>
    <t xml:space="preserve"> matthias</t>
  </si>
  <si>
    <t>n°613</t>
  </si>
  <si>
    <t xml:space="preserve"> 140</t>
  </si>
  <si>
    <t xml:space="preserve"> 274M</t>
  </si>
  <si>
    <t xml:space="preserve"> 02:23:16</t>
  </si>
  <si>
    <t>296</t>
  </si>
  <si>
    <t xml:space="preserve"> MAILLARD</t>
  </si>
  <si>
    <t>n°857</t>
  </si>
  <si>
    <t xml:space="preserve"> 141</t>
  </si>
  <si>
    <t xml:space="preserve"> 275M</t>
  </si>
  <si>
    <t xml:space="preserve"> 02:23:31</t>
  </si>
  <si>
    <t>297</t>
  </si>
  <si>
    <t xml:space="preserve"> VERON</t>
  </si>
  <si>
    <t>n°704</t>
  </si>
  <si>
    <t xml:space="preserve"> 276M</t>
  </si>
  <si>
    <t xml:space="preserve"> 02:23:33</t>
  </si>
  <si>
    <t>298</t>
  </si>
  <si>
    <t xml:space="preserve"> MALLÉGOL</t>
  </si>
  <si>
    <t>n°692</t>
  </si>
  <si>
    <t xml:space="preserve"> 277M</t>
  </si>
  <si>
    <t xml:space="preserve"> 02:23:34</t>
  </si>
  <si>
    <t xml:space="preserve"> 9.19 </t>
  </si>
  <si>
    <t>299</t>
  </si>
  <si>
    <t xml:space="preserve"> VALENTIN</t>
  </si>
  <si>
    <t>n°909</t>
  </si>
  <si>
    <t xml:space="preserve"> 278M</t>
  </si>
  <si>
    <t>300</t>
  </si>
  <si>
    <t xml:space="preserve"> CAMBRONNE</t>
  </si>
  <si>
    <t>n°964</t>
  </si>
  <si>
    <t xml:space="preserve"> 142</t>
  </si>
  <si>
    <t xml:space="preserve"> 279M</t>
  </si>
  <si>
    <t xml:space="preserve"> 02:23:41</t>
  </si>
  <si>
    <t>301</t>
  </si>
  <si>
    <t xml:space="preserve"> GUCEMAS</t>
  </si>
  <si>
    <t>n°878</t>
  </si>
  <si>
    <t xml:space="preserve"> 280M</t>
  </si>
  <si>
    <t xml:space="preserve"> 02:23:45</t>
  </si>
  <si>
    <t xml:space="preserve"> 9.18 </t>
  </si>
  <si>
    <t>302</t>
  </si>
  <si>
    <t xml:space="preserve"> BURGER</t>
  </si>
  <si>
    <t xml:space="preserve"> lauriane</t>
  </si>
  <si>
    <t>n°663</t>
  </si>
  <si>
    <t xml:space="preserve"> 22F</t>
  </si>
  <si>
    <t xml:space="preserve"> 02:24:02</t>
  </si>
  <si>
    <t xml:space="preserve"> 9.16 </t>
  </si>
  <si>
    <t>303</t>
  </si>
  <si>
    <t xml:space="preserve"> MURAT</t>
  </si>
  <si>
    <t xml:space="preserve"> gurbuz</t>
  </si>
  <si>
    <t>n°793</t>
  </si>
  <si>
    <t xml:space="preserve"> 143</t>
  </si>
  <si>
    <t xml:space="preserve"> 281M</t>
  </si>
  <si>
    <t xml:space="preserve"> 02:24:39</t>
  </si>
  <si>
    <t xml:space="preserve"> 9.13 </t>
  </si>
  <si>
    <t>304</t>
  </si>
  <si>
    <t xml:space="preserve"> BARBARA</t>
  </si>
  <si>
    <t>n°716</t>
  </si>
  <si>
    <t xml:space="preserve"> 282M</t>
  </si>
  <si>
    <t xml:space="preserve"> 02:24:43</t>
  </si>
  <si>
    <t xml:space="preserve"> 9.12 </t>
  </si>
  <si>
    <t>305</t>
  </si>
  <si>
    <t xml:space="preserve"> CALVET</t>
  </si>
  <si>
    <t xml:space="preserve"> fabienne</t>
  </si>
  <si>
    <t>n°750</t>
  </si>
  <si>
    <t xml:space="preserve"> 23F</t>
  </si>
  <si>
    <t xml:space="preserve"> 02:25:03</t>
  </si>
  <si>
    <t xml:space="preserve"> 9.10 </t>
  </si>
  <si>
    <t>306</t>
  </si>
  <si>
    <t xml:space="preserve"> DARDIER</t>
  </si>
  <si>
    <t xml:space="preserve"> catherine</t>
  </si>
  <si>
    <t>n°702</t>
  </si>
  <si>
    <t xml:space="preserve"> 24F</t>
  </si>
  <si>
    <t>307</t>
  </si>
  <si>
    <t xml:space="preserve"> LEMEU</t>
  </si>
  <si>
    <t>n°691</t>
  </si>
  <si>
    <t xml:space="preserve"> 283M</t>
  </si>
  <si>
    <t xml:space="preserve"> 02:25:04</t>
  </si>
  <si>
    <t>308</t>
  </si>
  <si>
    <t xml:space="preserve"> LÊ</t>
  </si>
  <si>
    <t>n°676</t>
  </si>
  <si>
    <t xml:space="preserve"> 144</t>
  </si>
  <si>
    <t xml:space="preserve"> 284M</t>
  </si>
  <si>
    <t xml:space="preserve"> 02:25:11</t>
  </si>
  <si>
    <t xml:space="preserve"> 9.09 </t>
  </si>
  <si>
    <t>309</t>
  </si>
  <si>
    <t xml:space="preserve"> GASET</t>
  </si>
  <si>
    <t xml:space="preserve"> alexandra</t>
  </si>
  <si>
    <t>n°633</t>
  </si>
  <si>
    <t xml:space="preserve"> 25F</t>
  </si>
  <si>
    <t xml:space="preserve"> 02:25:18</t>
  </si>
  <si>
    <t>310</t>
  </si>
  <si>
    <t xml:space="preserve"> DIDIER</t>
  </si>
  <si>
    <t>n°644</t>
  </si>
  <si>
    <t xml:space="preserve"> 285M</t>
  </si>
  <si>
    <t xml:space="preserve"> 02:25:35</t>
  </si>
  <si>
    <t>311</t>
  </si>
  <si>
    <t xml:space="preserve"> CLERCH</t>
  </si>
  <si>
    <t xml:space="preserve"> FRA A23415C </t>
  </si>
  <si>
    <t>n°928</t>
  </si>
  <si>
    <t xml:space="preserve"> 145</t>
  </si>
  <si>
    <t xml:space="preserve"> 286M</t>
  </si>
  <si>
    <t xml:space="preserve"> 02:25:55</t>
  </si>
  <si>
    <t xml:space="preserve"> 9.05 </t>
  </si>
  <si>
    <t>312</t>
  </si>
  <si>
    <t xml:space="preserve"> FOUCHER</t>
  </si>
  <si>
    <t>n°653</t>
  </si>
  <si>
    <t xml:space="preserve"> 287M</t>
  </si>
  <si>
    <t xml:space="preserve"> 02:25:57</t>
  </si>
  <si>
    <t>[31] Courir Fonsegrives</t>
  </si>
  <si>
    <t>313</t>
  </si>
  <si>
    <t xml:space="preserve"> BENAGLIA</t>
  </si>
  <si>
    <t>n°639</t>
  </si>
  <si>
    <t xml:space="preserve"> 288M</t>
  </si>
  <si>
    <t xml:space="preserve"> 02:26:21</t>
  </si>
  <si>
    <t>314</t>
  </si>
  <si>
    <t xml:space="preserve"> COUTTET</t>
  </si>
  <si>
    <t>n°657</t>
  </si>
  <si>
    <t xml:space="preserve"> 146</t>
  </si>
  <si>
    <t xml:space="preserve"> 289M</t>
  </si>
  <si>
    <t xml:space="preserve"> 02:26:35</t>
  </si>
  <si>
    <t>315</t>
  </si>
  <si>
    <t xml:space="preserve"> BERUT</t>
  </si>
  <si>
    <t>n°863</t>
  </si>
  <si>
    <t xml:space="preserve"> 290M</t>
  </si>
  <si>
    <t xml:space="preserve"> 02:27:03</t>
  </si>
  <si>
    <t>316</t>
  </si>
  <si>
    <t xml:space="preserve"> AGARD</t>
  </si>
  <si>
    <t xml:space="preserve"> jean-pascal</t>
  </si>
  <si>
    <t>n°864</t>
  </si>
  <si>
    <t xml:space="preserve"> 291M</t>
  </si>
  <si>
    <t>317</t>
  </si>
  <si>
    <t xml:space="preserve"> GILLET</t>
  </si>
  <si>
    <t xml:space="preserve"> dorothee</t>
  </si>
  <si>
    <t>n°634</t>
  </si>
  <si>
    <t xml:space="preserve"> 26F</t>
  </si>
  <si>
    <t xml:space="preserve"> 02:27:05</t>
  </si>
  <si>
    <t>318</t>
  </si>
  <si>
    <t xml:space="preserve"> BESSE</t>
  </si>
  <si>
    <t>n°748</t>
  </si>
  <si>
    <t xml:space="preserve"> 147</t>
  </si>
  <si>
    <t xml:space="preserve"> 292M</t>
  </si>
  <si>
    <t xml:space="preserve"> 02:27:07</t>
  </si>
  <si>
    <t>319</t>
  </si>
  <si>
    <t>n°749</t>
  </si>
  <si>
    <t xml:space="preserve"> 293M</t>
  </si>
  <si>
    <t xml:space="preserve"> 02:27:10</t>
  </si>
  <si>
    <t>320</t>
  </si>
  <si>
    <t xml:space="preserve"> FRADIN</t>
  </si>
  <si>
    <t>n°714</t>
  </si>
  <si>
    <t xml:space="preserve"> 294M</t>
  </si>
  <si>
    <t xml:space="preserve"> 02:27:26</t>
  </si>
  <si>
    <t>321</t>
  </si>
  <si>
    <t xml:space="preserve"> WEILER</t>
  </si>
  <si>
    <t>n°708</t>
  </si>
  <si>
    <t xml:space="preserve"> 295M</t>
  </si>
  <si>
    <t xml:space="preserve"> 02:27:46</t>
  </si>
  <si>
    <t>322</t>
  </si>
  <si>
    <t xml:space="preserve"> ESPOSITO</t>
  </si>
  <si>
    <t xml:space="preserve"> laure</t>
  </si>
  <si>
    <t>n°687</t>
  </si>
  <si>
    <t xml:space="preserve"> 27F</t>
  </si>
  <si>
    <t xml:space="preserve"> 02:27:51</t>
  </si>
  <si>
    <t>323</t>
  </si>
  <si>
    <t xml:space="preserve"> COEUR-JOLY</t>
  </si>
  <si>
    <t>n°718</t>
  </si>
  <si>
    <t xml:space="preserve"> 28F</t>
  </si>
  <si>
    <t xml:space="preserve"> 02:27:59</t>
  </si>
  <si>
    <t xml:space="preserve"> 8.92 </t>
  </si>
  <si>
    <t>324</t>
  </si>
  <si>
    <t xml:space="preserve"> GALABERT</t>
  </si>
  <si>
    <t>n°785</t>
  </si>
  <si>
    <t xml:space="preserve"> 148</t>
  </si>
  <si>
    <t xml:space="preserve"> 296M</t>
  </si>
  <si>
    <t xml:space="preserve"> 02:28:06</t>
  </si>
  <si>
    <t>325</t>
  </si>
  <si>
    <t xml:space="preserve"> GOBIN</t>
  </si>
  <si>
    <t xml:space="preserve"> julie</t>
  </si>
  <si>
    <t>n°970</t>
  </si>
  <si>
    <t xml:space="preserve"> 29F</t>
  </si>
  <si>
    <t xml:space="preserve"> 02:28:48</t>
  </si>
  <si>
    <t xml:space="preserve"> 8.87 </t>
  </si>
  <si>
    <t>326</t>
  </si>
  <si>
    <t xml:space="preserve"> LEROUX</t>
  </si>
  <si>
    <t>n°659</t>
  </si>
  <si>
    <t xml:space="preserve"> 149</t>
  </si>
  <si>
    <t xml:space="preserve"> 297M</t>
  </si>
  <si>
    <t xml:space="preserve"> 02:28:53</t>
  </si>
  <si>
    <t>327</t>
  </si>
  <si>
    <t xml:space="preserve"> PRADES</t>
  </si>
  <si>
    <t>n°835</t>
  </si>
  <si>
    <t xml:space="preserve"> 30F</t>
  </si>
  <si>
    <t xml:space="preserve"> 02:29:00</t>
  </si>
  <si>
    <t xml:space="preserve"> 8.86 </t>
  </si>
  <si>
    <t>328</t>
  </si>
  <si>
    <t xml:space="preserve"> TAUPIAC</t>
  </si>
  <si>
    <t>n°769</t>
  </si>
  <si>
    <t xml:space="preserve"> 150</t>
  </si>
  <si>
    <t xml:space="preserve"> 298M</t>
  </si>
  <si>
    <t xml:space="preserve"> 02:29:36</t>
  </si>
  <si>
    <t>329</t>
  </si>
  <si>
    <t xml:space="preserve"> BOUHYER</t>
  </si>
  <si>
    <t>n°652</t>
  </si>
  <si>
    <t xml:space="preserve"> 299M</t>
  </si>
  <si>
    <t xml:space="preserve"> 02:29:42</t>
  </si>
  <si>
    <t>[31] bbx bruguieres</t>
  </si>
  <si>
    <t>330</t>
  </si>
  <si>
    <t xml:space="preserve"> HOURTANE</t>
  </si>
  <si>
    <t>n°954</t>
  </si>
  <si>
    <t xml:space="preserve"> 31F</t>
  </si>
  <si>
    <t>[31] DDX BRUGUIERES</t>
  </si>
  <si>
    <t>331</t>
  </si>
  <si>
    <t xml:space="preserve"> VIGNES</t>
  </si>
  <si>
    <t>n°839</t>
  </si>
  <si>
    <t xml:space="preserve"> 151</t>
  </si>
  <si>
    <t xml:space="preserve"> 300M</t>
  </si>
  <si>
    <t xml:space="preserve"> 02:29:58</t>
  </si>
  <si>
    <t>332</t>
  </si>
  <si>
    <t xml:space="preserve"> THIRIEZ</t>
  </si>
  <si>
    <t>n°841</t>
  </si>
  <si>
    <t xml:space="preserve"> 32F</t>
  </si>
  <si>
    <t xml:space="preserve"> 02:30:29</t>
  </si>
  <si>
    <t xml:space="preserve"> 8.77 </t>
  </si>
  <si>
    <t>333</t>
  </si>
  <si>
    <t xml:space="preserve"> BOUTIE</t>
  </si>
  <si>
    <t>n°717</t>
  </si>
  <si>
    <t xml:space="preserve"> 152</t>
  </si>
  <si>
    <t xml:space="preserve"> 301M</t>
  </si>
  <si>
    <t xml:space="preserve"> 02:30:35</t>
  </si>
  <si>
    <t>334</t>
  </si>
  <si>
    <t xml:space="preserve"> MIRANDA</t>
  </si>
  <si>
    <t xml:space="preserve"> marie-thé</t>
  </si>
  <si>
    <t>n°643</t>
  </si>
  <si>
    <t xml:space="preserve"> 33F</t>
  </si>
  <si>
    <t xml:space="preserve"> 02:30:42</t>
  </si>
  <si>
    <t xml:space="preserve"> 8.76 </t>
  </si>
  <si>
    <t>335</t>
  </si>
  <si>
    <t xml:space="preserve"> BENEZETH</t>
  </si>
  <si>
    <t>n°733</t>
  </si>
  <si>
    <t xml:space="preserve"> 302M</t>
  </si>
  <si>
    <t xml:space="preserve"> 02:30:45</t>
  </si>
  <si>
    <t>336</t>
  </si>
  <si>
    <t xml:space="preserve"> FERNANDEZ</t>
  </si>
  <si>
    <t xml:space="preserve"> amaury</t>
  </si>
  <si>
    <t>n°936</t>
  </si>
  <si>
    <t xml:space="preserve"> 303M</t>
  </si>
  <si>
    <t xml:space="preserve"> 02:31:07</t>
  </si>
  <si>
    <t xml:space="preserve"> 8.74 </t>
  </si>
  <si>
    <t>337</t>
  </si>
  <si>
    <t xml:space="preserve"> bernadette</t>
  </si>
  <si>
    <t>n°914</t>
  </si>
  <si>
    <t xml:space="preserve"> 34F</t>
  </si>
  <si>
    <t xml:space="preserve"> 02:31:33</t>
  </si>
  <si>
    <t>338</t>
  </si>
  <si>
    <t xml:space="preserve"> DERMAUT</t>
  </si>
  <si>
    <t xml:space="preserve"> eline</t>
  </si>
  <si>
    <t>n°904</t>
  </si>
  <si>
    <t xml:space="preserve"> 35F</t>
  </si>
  <si>
    <t xml:space="preserve"> 02:32:13</t>
  </si>
  <si>
    <t xml:space="preserve"> 8.67 </t>
  </si>
  <si>
    <t>339</t>
  </si>
  <si>
    <t xml:space="preserve"> RIVIERE</t>
  </si>
  <si>
    <t xml:space="preserve"> patricia</t>
  </si>
  <si>
    <t>n°742</t>
  </si>
  <si>
    <t xml:space="preserve"> 36F</t>
  </si>
  <si>
    <t xml:space="preserve"> 02:32:55</t>
  </si>
  <si>
    <t xml:space="preserve"> 8.63 </t>
  </si>
  <si>
    <t>340</t>
  </si>
  <si>
    <t xml:space="preserve"> GIRARD</t>
  </si>
  <si>
    <t xml:space="preserve"> Grégory</t>
  </si>
  <si>
    <t>n°741</t>
  </si>
  <si>
    <t xml:space="preserve"> 304M</t>
  </si>
  <si>
    <t xml:space="preserve"> 02:33:45</t>
  </si>
  <si>
    <t>341</t>
  </si>
  <si>
    <t xml:space="preserve"> RIVAULT</t>
  </si>
  <si>
    <t>n°935</t>
  </si>
  <si>
    <t xml:space="preserve"> 305M</t>
  </si>
  <si>
    <t xml:space="preserve"> 02:34:09</t>
  </si>
  <si>
    <t xml:space="preserve"> 8.56 </t>
  </si>
  <si>
    <t>342</t>
  </si>
  <si>
    <t xml:space="preserve"> PLOMBAT</t>
  </si>
  <si>
    <t xml:space="preserve"> anne-marie</t>
  </si>
  <si>
    <t>n°892</t>
  </si>
  <si>
    <t xml:space="preserve"> 37F</t>
  </si>
  <si>
    <t xml:space="preserve"> 02:34:36</t>
  </si>
  <si>
    <t xml:space="preserve"> 8.54 </t>
  </si>
  <si>
    <t>343</t>
  </si>
  <si>
    <t xml:space="preserve"> BAPTISTE</t>
  </si>
  <si>
    <t xml:space="preserve"> aurore</t>
  </si>
  <si>
    <t xml:space="preserve"> FRA 1760537 </t>
  </si>
  <si>
    <t>n°826</t>
  </si>
  <si>
    <t xml:space="preserve"> 38F</t>
  </si>
  <si>
    <t xml:space="preserve"> 02:35:05</t>
  </si>
  <si>
    <t>344</t>
  </si>
  <si>
    <t xml:space="preserve"> AUTULY</t>
  </si>
  <si>
    <t>n°768</t>
  </si>
  <si>
    <t xml:space="preserve"> 306M</t>
  </si>
  <si>
    <t xml:space="preserve"> 02:35:21</t>
  </si>
  <si>
    <t>345</t>
  </si>
  <si>
    <t xml:space="preserve"> SOAVI</t>
  </si>
  <si>
    <t>n°771</t>
  </si>
  <si>
    <t xml:space="preserve"> 153</t>
  </si>
  <si>
    <t xml:space="preserve"> 307M</t>
  </si>
  <si>
    <t xml:space="preserve"> 02:35:57</t>
  </si>
  <si>
    <t>346</t>
  </si>
  <si>
    <t xml:space="preserve"> GUIZOT</t>
  </si>
  <si>
    <t>n°751</t>
  </si>
  <si>
    <t xml:space="preserve"> 154</t>
  </si>
  <si>
    <t xml:space="preserve"> 308M</t>
  </si>
  <si>
    <t xml:space="preserve"> 02:36:12</t>
  </si>
  <si>
    <t>347</t>
  </si>
  <si>
    <t xml:space="preserve"> CLUZEAU</t>
  </si>
  <si>
    <t>n°777</t>
  </si>
  <si>
    <t xml:space="preserve"> 309M</t>
  </si>
  <si>
    <t xml:space="preserve"> 02:37:00</t>
  </si>
  <si>
    <t>348</t>
  </si>
  <si>
    <t xml:space="preserve"> BINEAU</t>
  </si>
  <si>
    <t>n°965</t>
  </si>
  <si>
    <t xml:space="preserve"> 155</t>
  </si>
  <si>
    <t xml:space="preserve"> 310M</t>
  </si>
  <si>
    <t xml:space="preserve"> 02:37:14</t>
  </si>
  <si>
    <t>349</t>
  </si>
  <si>
    <t xml:space="preserve"> PITTON</t>
  </si>
  <si>
    <t>n°753</t>
  </si>
  <si>
    <t xml:space="preserve"> 311M</t>
  </si>
  <si>
    <t xml:space="preserve"> 02:38:42</t>
  </si>
  <si>
    <t>350</t>
  </si>
  <si>
    <t xml:space="preserve"> GARAIALDE</t>
  </si>
  <si>
    <t xml:space="preserve"> elise</t>
  </si>
  <si>
    <t xml:space="preserve"> FRA 1781078 </t>
  </si>
  <si>
    <t>n°886</t>
  </si>
  <si>
    <t xml:space="preserve"> 39F</t>
  </si>
  <si>
    <t xml:space="preserve"> 02:39:37</t>
  </si>
  <si>
    <t xml:space="preserve"> 8.27 </t>
  </si>
  <si>
    <t>[82] Athlétisme Montauban</t>
  </si>
  <si>
    <t>351</t>
  </si>
  <si>
    <t xml:space="preserve"> ESCALLIER</t>
  </si>
  <si>
    <t xml:space="preserve"> geraldine</t>
  </si>
  <si>
    <t>n°896</t>
  </si>
  <si>
    <t xml:space="preserve"> 40F</t>
  </si>
  <si>
    <t xml:space="preserve"> 02:39:47</t>
  </si>
  <si>
    <t>352</t>
  </si>
  <si>
    <t>n°895</t>
  </si>
  <si>
    <t xml:space="preserve"> 312M</t>
  </si>
  <si>
    <t>353</t>
  </si>
  <si>
    <t xml:space="preserve"> OHANA</t>
  </si>
  <si>
    <t>n°854</t>
  </si>
  <si>
    <t xml:space="preserve"> 156</t>
  </si>
  <si>
    <t xml:space="preserve"> 313M</t>
  </si>
  <si>
    <t xml:space="preserve"> 02:40:04</t>
  </si>
  <si>
    <t xml:space="preserve"> 8.25 </t>
  </si>
  <si>
    <t>354</t>
  </si>
  <si>
    <t xml:space="preserve"> BRUNET</t>
  </si>
  <si>
    <t xml:space="preserve"> isabelle</t>
  </si>
  <si>
    <t xml:space="preserve"> FRA 1512778 </t>
  </si>
  <si>
    <t>n°852</t>
  </si>
  <si>
    <t xml:space="preserve"> 41F</t>
  </si>
  <si>
    <t>[31] Portet Athletic Club</t>
  </si>
  <si>
    <t>355</t>
  </si>
  <si>
    <t xml:space="preserve"> SUTTO</t>
  </si>
  <si>
    <t>n°799</t>
  </si>
  <si>
    <t xml:space="preserve"> 42F</t>
  </si>
  <si>
    <t>[32] Aratz Running Club</t>
  </si>
  <si>
    <t>356</t>
  </si>
  <si>
    <t>n°800</t>
  </si>
  <si>
    <t xml:space="preserve"> 157</t>
  </si>
  <si>
    <t xml:space="preserve"> 314M</t>
  </si>
  <si>
    <t>[31] Aratz Running Club</t>
  </si>
  <si>
    <t>357</t>
  </si>
  <si>
    <t xml:space="preserve"> TIROLIEN-BOUILLY</t>
  </si>
  <si>
    <t>n°858</t>
  </si>
  <si>
    <t xml:space="preserve"> 43F</t>
  </si>
  <si>
    <t xml:space="preserve"> 02:42:49</t>
  </si>
  <si>
    <t xml:space="preserve"> 8.11 </t>
  </si>
  <si>
    <t>358</t>
  </si>
  <si>
    <t xml:space="preserve"> ROUGÉ</t>
  </si>
  <si>
    <t>n°765</t>
  </si>
  <si>
    <t xml:space="preserve"> 44F</t>
  </si>
  <si>
    <t>359</t>
  </si>
  <si>
    <t xml:space="preserve"> DAVADANT</t>
  </si>
  <si>
    <t>n°963</t>
  </si>
  <si>
    <t xml:space="preserve"> 158</t>
  </si>
  <si>
    <t xml:space="preserve"> 315M</t>
  </si>
  <si>
    <t xml:space="preserve"> 02:50:06</t>
  </si>
  <si>
    <t xml:space="preserve"> 7.76 </t>
  </si>
  <si>
    <t>360</t>
  </si>
  <si>
    <t xml:space="preserve"> STRAINCHAMPS</t>
  </si>
  <si>
    <t>n°907</t>
  </si>
  <si>
    <t xml:space="preserve"> 316M</t>
  </si>
  <si>
    <t xml:space="preserve"> 02:51:25</t>
  </si>
  <si>
    <t xml:space="preserve"> 7.70 </t>
  </si>
  <si>
    <t>361</t>
  </si>
  <si>
    <t xml:space="preserve"> DELCRUZEL</t>
  </si>
  <si>
    <t xml:space="preserve"> FRA 1815176 </t>
  </si>
  <si>
    <t>n°927</t>
  </si>
  <si>
    <t xml:space="preserve"> 159</t>
  </si>
  <si>
    <t xml:space="preserve"> 317M</t>
  </si>
  <si>
    <t xml:space="preserve"> 02:51:49</t>
  </si>
  <si>
    <t xml:space="preserve"> 7.68 </t>
  </si>
  <si>
    <t>362</t>
  </si>
  <si>
    <t xml:space="preserve"> BANQUET</t>
  </si>
  <si>
    <t>n°756</t>
  </si>
  <si>
    <t xml:space="preserve"> 160</t>
  </si>
  <si>
    <t xml:space="preserve"> 318M</t>
  </si>
  <si>
    <t xml:space="preserve"> 02:54:31</t>
  </si>
  <si>
    <t xml:space="preserve"> 7.56 </t>
  </si>
  <si>
    <t>363</t>
  </si>
  <si>
    <t xml:space="preserve"> BORONAT</t>
  </si>
  <si>
    <t>n°776</t>
  </si>
  <si>
    <t xml:space="preserve"> 161</t>
  </si>
  <si>
    <t xml:space="preserve"> 319M</t>
  </si>
  <si>
    <t xml:space="preserve"> 02:54:37</t>
  </si>
  <si>
    <t>364</t>
  </si>
  <si>
    <t xml:space="preserve"> OUAHALOU</t>
  </si>
  <si>
    <t xml:space="preserve"> driffa</t>
  </si>
  <si>
    <t>n°811</t>
  </si>
  <si>
    <t xml:space="preserve"> 45F</t>
  </si>
  <si>
    <t xml:space="preserve"> 02:58:27</t>
  </si>
  <si>
    <t xml:space="preserve"> 7.40 </t>
  </si>
  <si>
    <t>78 DELANNOY olivier FRA n°802 86 50 SEM 77M 01:56:37 11.32 [31] Non Licencié</t>
  </si>
  <si>
    <t>77 DEVOS christian FRA 1204058 n°813 50 1 V3M 76M 01:56:32 11.33 [82] PORTET ATHLETIC CLUB</t>
  </si>
  <si>
    <t>[82] PORTET ATHLETIC CLUB</t>
  </si>
  <si>
    <t xml:space="preserve"> DELANNOY</t>
  </si>
  <si>
    <t>n°802</t>
  </si>
  <si>
    <t xml:space="preserve"> 01:56:37</t>
  </si>
  <si>
    <t xml:space="preserve"> 11.32 </t>
  </si>
  <si>
    <t xml:space="preserve"> jean-Paul</t>
  </si>
  <si>
    <t xml:space="preserve"> FRA 669953 </t>
  </si>
  <si>
    <t>215 VASSORT aurelie FRA n°872 77 10 SEF 13 F 02:11:59 10.00 [69] Non Licencié</t>
  </si>
  <si>
    <t>216 DAUMONT julien FRA n°930 80 109 SEM 203M 02:12:02 10.00 [31] DDX</t>
  </si>
  <si>
    <t>217 BERTRAND cyril FRA n°827 80 110 SEM 204M 02:12:04 10.00 [31] Non Licencié</t>
  </si>
  <si>
    <t>218 VIC xavier FRA n°829 74 57 V1M 205M 02:12:11 9.99 [31] Non Licencié</t>
  </si>
  <si>
    <t>219 VERNETTE laurent FRA n°725 57 31 V2M 206M 02:12:22 9.97 [31] Non Licencié</t>
  </si>
  <si>
    <t>220 HURCET franck FRA n°870 78 111 SEM 207M 02:12:27 9.97 [31] Non Licencié</t>
  </si>
  <si>
    <t>221 GRIMAL damien FRA n°974 75 58 V1M 208M 02:12:33 9.96 [31] Non Licencié</t>
  </si>
  <si>
    <t>222 HAROUAT sebastien FRA n°713 74 59 V1M 209M 02:12:42 9.95 [31] Non Licencié</t>
  </si>
  <si>
    <t>223 DUMONT stéphane FRA n°726 75 60 V1M 210M 02:12:45 9.94 [31] Non Licencié</t>
  </si>
  <si>
    <t>224 TRIAY benjamin FRA 1734385 n°908 85 112 SEM 211M 02:12:48 9.94 [31] PORTET ATHLETIC CLUB</t>
  </si>
  <si>
    <t>225 DEPOUTRE loic FRA n°632 79 113 SEM 212M 02:12:49 9.94 [81] VEOLIA EAU</t>
  </si>
  <si>
    <t>226 BONESSO yannick FRA n°968 64 32 V2M 213M 02:12:49 9.94 [31] LES GALOPINS DU CAGIRE</t>
  </si>
  <si>
    <t>227 ALAUX eric FRA n°696 69 61 V1M 214M 02:12:56 9.93 [31] Non Licencié</t>
  </si>
  <si>
    <t>228 AMIEL benoit FRA n°897 77 114 SEM 215M 02:13:05 9.92 [31] Non Licencié</t>
  </si>
  <si>
    <t>229 COUTY fred FRA n°627 72 62 V1M 216M 02:13:06 9.92 [81] VEOLIA EAU</t>
  </si>
  <si>
    <t>230 CAMPANER frederic FRA n°805 70 63 V1M 217M 02:13:08 9.92 [32] Non Licencié</t>
  </si>
  <si>
    <t>231 ROUSSET patrice FRA n°975 68 64 V1M 218M 02:13:09 9.91 [31] courir fonsegrive</t>
  </si>
  <si>
    <t>232 PINEL laurent FRA n°950 79 115 SEM 219M 02:13:26 9.89 [31] Non Licencié</t>
  </si>
  <si>
    <t>233 CANS grégory FRA n°671 76 65 V1M 220M 02:13:34 9.88 [31] Non Licencié</t>
  </si>
  <si>
    <t>234 SAPET christophe FRA n°796 70 66 V1M 221M 02:13:34 9.88 [31] Non Licencié</t>
  </si>
  <si>
    <t>235 MALIVERT fabien FRA n°616 73 67 V1M 222M 02:13:46 9.87 [31] Non Licencié</t>
  </si>
  <si>
    <t>236 FOUCAULT philippe FRA n°672 57 33 V2M 223M 02:13:53 9.86 [31] Non Licencié</t>
  </si>
  <si>
    <t>237 GAUGRY guilhem FRA n°812 87 116 SEM 224M 02:13:55 9.86 [31] Renault</t>
  </si>
  <si>
    <t>238 TEULIERES lionel FRA n°883 74 68 V1M 225M 02:13:56 9.86 [31] Non Licencié</t>
  </si>
  <si>
    <t>239 DEMONGIN maxime FRA n°739 81 117 SEM 226M 02:14:05 9.84 [31] Non Licencié</t>
  </si>
  <si>
    <t>240 BOFFO vincent FRA n°608 78 118 SEM 227M 02:14:10 9.84 [31] Non Licencié</t>
  </si>
  <si>
    <t>241 CAMMAS jean FRA n°689 62 34 V2M 228M 02:14:16 9.83 [31] AIRBUS RUNNING</t>
  </si>
  <si>
    <t>242 BATTISTEL laurent FRA n°925 75 69 V1M 229M 02:14:46 9.80 [31] Non Licencié</t>
  </si>
  <si>
    <t>243 LEFEBVRE thierry FRA n°778 76 70 V1M 230M 02:14:53 9.79 [31] ONERA</t>
  </si>
  <si>
    <t>244 ROST-AVILA-MARTINS joaquimFRA n°780 72 71 V1M 231M 02:14:53 9.79 [31] ONERA</t>
  </si>
  <si>
    <t>245 AUVINET nathalie FRA n°706 79 11 SEF 14 F 02:14:57 9.78 [31] Non Licencié</t>
  </si>
  <si>
    <t>246 GUAUS bruno FRA A64625C0180418MV1FRA n°649 72 72 V1M 232M 02:15:22 9.75 [31] Triathlon Toulouse Metropole</t>
  </si>
  <si>
    <t>247 SCHUFT emmanuel FRA n°944 78 119 SEM 233M 02:15:30 9.74 [31] Non Licencié</t>
  </si>
  <si>
    <t>248 NIVET christophe FRA n°847 60 35 V2M 234M 02:16:02 9.70 [81] Non Licencié</t>
  </si>
  <si>
    <t>249 MILLON damien FRA n°947 85 120 SEM 235M 02:16:13 9.69 [31] Non Licencié</t>
  </si>
  <si>
    <t>250 HERBULOT jonathan FRA n°686 94 1 ESM 236M 02:16:24 9.68 [31] Non Licencié</t>
  </si>
  <si>
    <t>251 ODDOUX nicolas FRA n°932 85 121 SEM 237M 02:16:29 9.67 [31] Non Licencié</t>
  </si>
  <si>
    <t>252 FOISSIER remy FRA n°905 68 73 V1M 238M 02:16:29 9.67 [31] Non Licencié</t>
  </si>
  <si>
    <t>253 MANECY augustin FRA n°779 88 122 SEM 239M 02:16:31 9.67 [82] ONERA</t>
  </si>
  <si>
    <t>254 FERREOL nicolas FRA 207067 n°860 72 74 V1M 240M 02:16:38 9.66 [31] SATUC</t>
  </si>
  <si>
    <t>255 MENEGHEL johan FRA A75588C n°660 88 123 SEM 241M 02:16:44 9.65 [31] Toulouse Triathlon</t>
  </si>
  <si>
    <t>256 LECORNET jean-yves FRA 1539497 n°746 66 36 V2M 242M 02:16:47 9.65 [31] SATUC</t>
  </si>
  <si>
    <t>257 PLAZA cyrille FRA n°973 78 124 SEM 243M 02:17:04 9.63 [31] Non Licencié</t>
  </si>
  <si>
    <t>258 PERETTI julien FRA n°670 81 125 SEM 244M 02:17:06 9.63 [31] Non Licencié</t>
  </si>
  <si>
    <t>259 ROUHIER louis FRA n°850 74 75 V1M 245M 02:17:11 9.62 [31] Non Licencié</t>
  </si>
  <si>
    <t>260 MICHEL xavier FRA n°842 82 126 SEM 246M 02:17:15 9.62 [31] Non Licencié</t>
  </si>
  <si>
    <t>261 LIBET guillaume FRA n°605 78 127 SEM 247M 02:17:17 9.62 [31] Non Licencié</t>
  </si>
  <si>
    <t>262 MAIRE jean david FRA n°737 83 128 SEM 248M 02:17:27 9.60 [31] AIRBUS RUNNING</t>
  </si>
  <si>
    <t>263 LABBE jerome FRA n°792 77 129 SEM 249M 02:17:32 9.60 [31] Non Licencié</t>
  </si>
  <si>
    <t>264 MASSAT melodie FRA n°876 85 12 SEF 15 F 02:18:05 9.56 [31] Non Licencié</t>
  </si>
  <si>
    <t>265 HARMAND fabien FRA n°606 79 130 SEM 250M 02:18:14 9.55 [31] Non Licencié</t>
  </si>
  <si>
    <t>266 FALCOU ludovic FRA n°810 71 76 V1M 251M 02:18:19 9.54 [31] Non Licencié</t>
  </si>
  <si>
    <t>267 JANY Corinne FRA 1559540 n°770 74 3 V1F 16 F 02:18:39 9.52 [82] Montauban Athlétisme</t>
  </si>
  <si>
    <t>268 DEMOUSTIER christophe FRA n°966 80 131 SEM 252M 02:18:40 9.52 [31] Non Licencié</t>
  </si>
  <si>
    <t>269 PAPAIX gilles FRA n°701 56 7 V3M 253M 02:18:41 9.52 [31] Non Licencié</t>
  </si>
  <si>
    <t>270 DUCROUX florence FRA A65565C n°910 77 13 SEF 17 F 02:18:53 9.51 [31] L'Union Triathlon</t>
  </si>
  <si>
    <t>271 MALLET philippe FRA n°647 67 77 V1M 254M 02:18:53 9.51 [31] ASEAT</t>
  </si>
  <si>
    <t>272 LEHMANN eric FRA n°602 74 78 V1M 255M 02:18:57 9.50 [31] Non Licencié</t>
  </si>
  <si>
    <t>273 PAHIN xavier FRA n°873 79 132 SEM 256M 02:19:05 9.49 [31] Non Licencié</t>
  </si>
  <si>
    <t>274 DREUX sebastien FRA n°720 72 79 V1M 257M 02:19:09 9.49 [31] Non Licencié</t>
  </si>
  <si>
    <t>275 MARTIN williams FRA n°628 71 80 V1M 258M 02:19:15 9.48 [31] VEOLIA EAU</t>
  </si>
  <si>
    <t>276 FERRET jerome FRA n°665 67 81 V1M 259M 02:19:57 9.43 [31] Non Licencié</t>
  </si>
  <si>
    <t>277 MEIRINHOS georges FRA n°922 72 82 V1M 260M 02:20:22 9.40 [31] Non Licencié</t>
  </si>
  <si>
    <t>278 COMBRES celine FRA n°611 80 14 SEF 18 F 02:20:39 9.39 [31] Non Licencié</t>
  </si>
  <si>
    <t>279 ROSSIN cécile FRA n°609 80 15 SEF 19 F 02:20:39 9.39 [31] Non Licencié</t>
  </si>
  <si>
    <t>280 LUCATS roseline FRA 597222 n°881 56 1 V3F 20 F 02:20:49 9.37 [47] su agen</t>
  </si>
  <si>
    <t>281 DAVID jean marie FRA n°612 88 133 SEM 261M 02:20:52 9.37 [31] Non Licencié</t>
  </si>
  <si>
    <t>282 GARCIA vincent FRA n°601 78 134 SEM 262M 02:20:52 9.37 [31] Non Licencié</t>
  </si>
  <si>
    <t>283 DUBOIS romain FRA n°879 88 135 SEM 263M 02:20:55 9.37 [31] Non Licencié</t>
  </si>
  <si>
    <t>284 LOPEZ HURTADO pablo FRA n°674 86 136 SEM 264M 02:20:59 9.36 [31] Non Licencié</t>
  </si>
  <si>
    <t>285 POSTEC fabien FRA n°645 85 137 SEM 265M 02:21:04 9.36 [31] Non Licencié</t>
  </si>
  <si>
    <t>286 LORMEAU jean-luc FRA n°683 54 8 V3M 266M 02:21:11 9.35 [31] COURIR FONSEGRIVES</t>
  </si>
  <si>
    <t>287 BOSC jerome FRA n°877 70 83 V1M 267M 02:21:11 9.35 [81] Non Licencié</t>
  </si>
  <si>
    <t>288 MATILDE marc FRA n°900 86 138 SEM 268M 02:21:38 9.32 [31] Non Licencié</t>
  </si>
  <si>
    <t>289 VIDAL patrick FRA n°626 61 37 V2M 269M 02:21:57 9.30 [31] Non Licencié</t>
  </si>
  <si>
    <t>290 MAITRINAL benoit FRA n°738 84 139 SEM 270M 02:22:08 9.29 [31] AIRBUS RUNNING</t>
  </si>
  <si>
    <t>291 GAUTRET bruno FRA n°834 57 38 V2M 271M 02:22:08 9.29 [0] HTAPF</t>
  </si>
  <si>
    <t>292 REDONNET jean claude FRA n°761 65 39 V2M 272M 02:22:18 9.28 [31] Non Licencié</t>
  </si>
  <si>
    <t>293 BREAN christele FRA n°822 78 16 SEF 21 F 02:22:24 9.27 [31] Non Licencié</t>
  </si>
  <si>
    <t>294 CHABOY vincent FRA 1572344 n°926 72 84 V1M 273M 02:22:48 9.24 [31] CAB Balma</t>
  </si>
  <si>
    <t>295 NOGUERA matthias FRA n°613 85 140 SEM 274M 02:23:16 9.21 [31] Non Licencié</t>
  </si>
  <si>
    <t>296 MAILLARD benjamin FRA n°857 79 141 SEM 275M 02:23:31 9.20 [31] Non Licencié</t>
  </si>
  <si>
    <t>297 VERON jean-francois FRA n°704 65 40 V2M 276M 02:23:33 9.20 [31] Non Licencié</t>
  </si>
  <si>
    <t>298 MALLÉGOL eric FRA n°692 65 41 V2M 277M 02:23:34 9.19 [31] Non Licencié</t>
  </si>
  <si>
    <t>299 VALENTIN nicolas FRA n°909 73 85 V1M 278M 02:23:40 9.19 [81] Non Licencié</t>
  </si>
  <si>
    <t>300 CAMBRONNE nicolas FRA n°964 88 142 SEM 279M 02:23:41 9.19 [31] Non Licencié</t>
  </si>
  <si>
    <t>301 GUCEMAS manuel FRA n°878 72 86 V1M 280M 02:23:45 9.18 [31] Non Licencié</t>
  </si>
  <si>
    <t>302 BURGER lauriane FRA n°663 82 17 SEF 22 F 02:24:02 9.16 [31] Non Licencié</t>
  </si>
  <si>
    <t>303 MURAT gurbuz FRA n°793 86 143 SEM 281M 02:24:39 9.13 [31] Non Licencié</t>
  </si>
  <si>
    <t>304 BARBARA pierre FRA n°716 69 87 V1M 282M 02:24:43 9.12 [92] Mazères course pédestre</t>
  </si>
  <si>
    <t>305 CALVET fabienne FRA n°750 66 2 V2F 23 F 02:25:03 9.10 [92] Mazeres course pedestre</t>
  </si>
  <si>
    <t>306 DARDIER catherine FRA n°702 71 4 V1F 24 F 02:25:03 9.10 [92] MAZERES COURSE PEDESTRE</t>
  </si>
  <si>
    <t>307 LEMEU philippe FRA n°691 64 42 V2M 283M 02:25:04 9.10 [31] Non Licencié</t>
  </si>
  <si>
    <t>308 LÊ romain FRA n°676 86 144 SEM 284M 02:25:11 9.09 [82] Non Licencié</t>
  </si>
  <si>
    <t>309 GASET alexandra FRA n°633 75 5 V1F 25 F 02:25:18 9.09 [31] Non Licencié</t>
  </si>
  <si>
    <t>310 DIDIER frédéric FRA n°644 73 88 V1M 285M 02:25:35 9.07 [31] DDX Bruguières</t>
  </si>
  <si>
    <t>311 CLERCH sebastien FRA A23415C n°928 84 145 SEM 286M 02:25:55 9.05 [31] TOULOUSE TRIATHLON</t>
  </si>
  <si>
    <t>312 FOUCHER sébastien FRA n°653 73 89 V1M 287M 02:25:57 9.04 [31] Courir Fonsegrives</t>
  </si>
  <si>
    <t>313 BENAGLIA patrice FRA n°639 65 43 V2M 288M 02:26:21 9.02 [31] Non Licencié</t>
  </si>
  <si>
    <t>314 COUTTET nicolas FRA n°657 80 146 SEM 289M 02:26:35 9.01 [11] Non Licencié</t>
  </si>
  <si>
    <t>315 BERUT xavier FRA n°863 64 44 V2M 290M 02:27:03 8.98 [31] Non Licencié</t>
  </si>
  <si>
    <t>316 AGARD jean - pascal FRA n°864 63 45 V2M 291M 02:27:03 8.98 [31] Non Licencié</t>
  </si>
  <si>
    <t>317 GILLET dorothee FRA n°634 90 18 SEF 26 F 02:27:05 8.98 [31] Non Licencié</t>
  </si>
  <si>
    <t>318 BESSE yann FRA n°748 77 147 SEM 292M 02:27:07 8.97 [31] Non Licencié</t>
  </si>
  <si>
    <t>319 CALVET claude FRA n°749 65 46 V2M 293M 02:27:10 8.97 [92] Mazeres course pedestre</t>
  </si>
  <si>
    <t>320 FRADIN marc FRA n°714 66 47 V2M 294M 02:27:26 8.95 [31] Non Licencié</t>
  </si>
  <si>
    <t>321 WEILER yves FRA n°708 63 48 V2M 295M 02:27:46 8.93 [31] AIRBUS RUNNING</t>
  </si>
  <si>
    <t>322 ESPOSITO laure FRA n°687 73 6 V1F 27 F 02:27:51 8.93 [31] Non Licencié</t>
  </si>
  <si>
    <t>323 COEUR-JOLY odile FRA n°718 64 3 V2F 28 F 02:27:59 8.92 [31] Non Licencié</t>
  </si>
  <si>
    <t>324 GALABERT guillaume FRA n°785 88 148 SEM 296M 02:28:06 8.91 [31] Non Licencié</t>
  </si>
  <si>
    <t>325 GOBIN julie FRA n°970 86 19 SEF 29 F 02:28:48 8.87 [31] Non Licencié</t>
  </si>
  <si>
    <t>326 LEROUX olivier FRA n°659 79 149 SEM 297M 02:28:53 8.87 [31] Non Licencié</t>
  </si>
  <si>
    <t>327 PRADES laure FRA n°835 76 7 V1F 30 F 02:29:00 8.86 [0] Non Licencié</t>
  </si>
  <si>
    <t>328 TAUPIAC sebastien FRA n°769 80 150 SEM 298M 02:29:36 8.82 [82] Non Licencié</t>
  </si>
  <si>
    <t>329 BOUHYER didier FRA n°652 64 49 V2M 299M 02:29:42 8.82 [31] bbx bruguieres</t>
  </si>
  <si>
    <t>330 HOURTANE nathalie FRA n°954 67 8 V1F 31 F 02:29:42 8.82 [31] DDX BRUGUIERES</t>
  </si>
  <si>
    <t>331 VIGNES christophe FRA n°839 79 151 SEM 300M 02:29:58 8.80 [31] Non Licencié</t>
  </si>
  <si>
    <t>332 THIRIEZ emmanuelle FRA n°841 85 20 SEF 32 F 02:30:29 8.77 [31] Non Licencié</t>
  </si>
  <si>
    <t>333 BOUTIE vincent FRA n°717 82 152 SEM 301M 02:30:35 8.77 [81] Non Licencié</t>
  </si>
  <si>
    <t>334 MIRANDA marie thé FRA n°643 69 9 V1F 33 F 02:30:42 8.76 [31] Non Licencié</t>
  </si>
  <si>
    <t>335 BENEZETH daniel FRA n°733 65 50 V2M 302M 02:30:45 8.76 [31] Non Licencié</t>
  </si>
  <si>
    <t>336 FERNANDEZ amaury FRA n°936 75 90 V1M 303M 02:31:07 8.74 [31] Non Licencié</t>
  </si>
  <si>
    <t>337 LACOME bernadette FRA n°914 63 4 V2F 34 F 02:31:33 8.71 [32] Non Licencié</t>
  </si>
  <si>
    <t>338 DERMAUT eline FRA n°904 80 21 SEF 35 F 02:32:13 8.67 [31] Airbus Running</t>
  </si>
  <si>
    <t>339 RIVIERE patricia FRA n°742 68 10 V1F 36 F 02:32:55 8.63 [92] Mazeres Course Pedestre</t>
  </si>
  <si>
    <t>340 GIRARD Grégory FRA n°741 73 91 V1M 304M 02:33:45 8.59 [32] Non Licencié</t>
  </si>
  <si>
    <t>341 RIVAULT bruno FRA n°935 72 92 V1M 305M 02:34:09 8.56 [31] Non Licencié</t>
  </si>
  <si>
    <t>342 PLOMBAT anne-marie FRA n°892 67 11 V1F 37 F 02:34:36 8.54 [31] Non Licencié</t>
  </si>
  <si>
    <t>343 BAPTISTE aurore FRA 1760537 n°826 91 22 SEF 38 F 02:35:05 8.51 [31] CA Balma</t>
  </si>
  <si>
    <t>344 AUTULY stephane FRA n°768 61 51 V2M 306M 02:35:21 8.50 [92] mazeres course pedestre</t>
  </si>
  <si>
    <t>345 SOAVI jean FRA n°771 87 153 SEM 307M 02:35:57 8.46 [31] Non Licencié</t>
  </si>
  <si>
    <t>346 GUIZOT olivier FRA n°751 77 154 SEM 308M 02:36:12 8.45 [82] Non Licencié</t>
  </si>
  <si>
    <t>347 CLUZEAU pascal FRA n°777 63 52 V2M 309M 02:37:00 8.41 [31] Non Licencié</t>
  </si>
  <si>
    <t>348 BINEAU nicolas FRA n°965 83 155 SEM 310M 02:37:14 8.40 [31] Non Licencié</t>
  </si>
  <si>
    <t>349 PITTON eric FRA n°753 69 93 V1M 311M 02:38:42 8.32 [31] Non Licencié</t>
  </si>
  <si>
    <t>350 GARAIALDE elise FRA 1781078 n°886 75 12 V1F 39 F 02:39:37 8.27 [82] Athlétisme Montauban</t>
  </si>
  <si>
    <t>351 ESCALLIER geraldine FRA n°896 78 23 SEF 40 F 02:39:47 8.26 [31] Non Licencié</t>
  </si>
  <si>
    <t>352 LAUNAY jerome FRA n°895 75 94 V1M 312M 02:39:47 8.26 [31] Non Licencié</t>
  </si>
  <si>
    <t>353 OHANA david FRA n°854 84 156 SEM 313M 02:40:04 8.25 [31] Non Licencié</t>
  </si>
  <si>
    <t>354 BRUNET isabelle FRA 1512778 n°852 80 24 SEF 41 F 02:40:04 8.25 [31] Portet Athletic Club</t>
  </si>
  <si>
    <t>355 SUTTO myriam FRA n°799 80 25 SEF 42 F 02:40:52 8.21 [32] Aratz Running Club</t>
  </si>
  <si>
    <t>356 SUTTO cyril FRA n°800 77 157 SEM 314M 02:40:52 8.21 [31] Aratz Running Club</t>
  </si>
  <si>
    <t>357 TIROLIEN-BOUILLY caroline FRA n°858 71 13 V1F 43 F 02:42:49 8.11 [31] Non Licencié</t>
  </si>
  <si>
    <t>358 ROUGÉ bernadette FRA n°765 53 2 V3F 44 F 02:44:11 8.04 [31] Non Licencié</t>
  </si>
  <si>
    <t>359 DAVADANT julien FRA n°963 87 158 SEM 315M 02:50:06 7.76 [31] Non Licencié</t>
  </si>
  <si>
    <t>360 STRAINCHAMPS christophe FRA n°907 66 53 V2M 316M 02:51:25 7.70 [31] Non Licencié</t>
  </si>
  <si>
    <t>361 DELCRUZEL vincent FRA 1815176 n°927 83 159 SEM 317M 02:51:49 7.68 [31] CA BALMA</t>
  </si>
  <si>
    <t>362 BANQUET romain FRA n°756 84 160 SEM 318M 02:54:31 7.56 [31] Non Licencié</t>
  </si>
  <si>
    <t>363 BORONAT pierre FRA n°776 91 161 SEM 319M 02:54:37 7.56 [31] Non Licencié</t>
  </si>
  <si>
    <t>364 OUAHALOU driffa FRA n°811 69 14 V1F 45 F 02:58:27 7.40 [31] Non Licencié</t>
  </si>
  <si>
    <t>64 PICOTTO savina FRA n°775 83 1 SEF 1F 01:54:21 11.54 [31] THALES ALENIA SPACE</t>
  </si>
  <si>
    <t>80 COLLET delphine FRA n°941 87 2 SEF 2F 01:56:58 11.29 [31] CA Balma / Airbus Astropodes</t>
  </si>
  <si>
    <t>91 ALQUIER magali FRA 1406718 n°918 77 3 SEF 3F 01:57:49 11.20 [31] portet athletic club - Astropodes</t>
  </si>
  <si>
    <t>101 MATHIE nathalie FRA 182227 n°888 71 1 V1F 4F 01:58:47 11.11 [31] Ça balma</t>
  </si>
  <si>
    <t>112 DUVAL aurelie FRA n°734 86 4 SEF 5F 02:00:38 10.94 [31] AIRBUS RUNNING</t>
  </si>
  <si>
    <t>127 JUNCA celianne FRA n°804 80 5 SEF 6F 02:02:13 10.80 [31] Non Licencié</t>
  </si>
  <si>
    <t>131 MOUNEYDIER céline FRA n°885 82 6 SEF 7F 02:02:20 10.79 [31] Non Licencié</t>
  </si>
  <si>
    <t>169 DUTOURON sarah FRA n°848 87 7 SEF 8F 02:06:54 10.40 [82] Team Ferrus</t>
  </si>
  <si>
    <t>180 LEFÈVRE Véronique FRA n°722 74 2 V1F 10F 02:08:15 10.29 [31] Non Licencié</t>
  </si>
  <si>
    <t>189 PONTZEELE sophie FRA 1773739 n°884 78 9 SEF 11F 02:09:27 10.20 [59] Ronchin Athletic Club</t>
  </si>
  <si>
    <t>215 VASSORT aurelie FRA n°872 77 10 SEF 13F 02:11:59 10.00 [69] Non Licencié</t>
  </si>
  <si>
    <t>245 AUVINET nathalie FRA n°706 79 11 SEF 14F 02:14:57 9.78 [31] Non Licencié</t>
  </si>
  <si>
    <t>264 MASSAT melodie FRA n°876 85 12 SEF 15F 02:18:05 9.56 [31] Non Licencié</t>
  </si>
  <si>
    <t>267 JANY Corinne FRA 1559540 n°770 74 3 V1F 16F 02:18:39 9.52 [82] Montauban Athlétisme</t>
  </si>
  <si>
    <t>270 DUCROUX florence FRA A65565C n°910 77 13 SEF 17F 02:18:53 9.51 [31] L'Union Triathlon</t>
  </si>
  <si>
    <t>278 COMBRES celine FRA n°611 80 14 SEF 18F 02:20:39 9.39 [31] Non Licencié</t>
  </si>
  <si>
    <t>279 ROSSIN cécile FRA n°609 80 15 SEF 19F 02:20:39 9.39 [31] Non Licencié</t>
  </si>
  <si>
    <t>280 LUCATS roseline FRA 597222 n°881 56 1 V3F 20F 02:20:49 9.37 [47] su agen</t>
  </si>
  <si>
    <t>293 BREAN christele FRA n°822 78 16 SEF 21F 02:22:24 9.27 [31] Non Licencié</t>
  </si>
  <si>
    <t>302 BURGER lauriane FRA n°663 82 17 SEF 22F 02:24:02 9.16 [31] Non Licencié</t>
  </si>
  <si>
    <t>305 CALVET fabienne FRA n°750 66 2 V2F 23F 02:25:03 9.10 [92] Mazeres course pedestre</t>
  </si>
  <si>
    <t>306 DARDIER catherine FRA n°702 71 4 V1F 24F 02:25:03 9.10 [92] MAZERES COURSE PEDESTRE</t>
  </si>
  <si>
    <t>309 GASET alexandra FRA n°633 75 5 V1F 25F 02:25:18 9.09 [31] Non Licencié</t>
  </si>
  <si>
    <t>317 GILLET dorothee FRA n°634 90 18 SEF 26F 02:27:05 8.98 [31] Non Licencié</t>
  </si>
  <si>
    <t>322 ESPOSITO laure FRA n°687 73 6 V1F 27F 02:27:51 8.93 [31] Non Licencié</t>
  </si>
  <si>
    <t>323 COEUR-JOLY odile FRA n°718 64 3 V2F 28F 02:27:59 8.92 [31] Non Licencié</t>
  </si>
  <si>
    <t>325 GOBIN julie FRA n°970 86 19 SEF 29F 02:28:48 8.87 [31] Non Licencié</t>
  </si>
  <si>
    <t>327 PRADES laure FRA n°835 76 7 V1F 30F 02:29:00 8.86 [0] Non Licencié</t>
  </si>
  <si>
    <t>330 HOURTANE nathalie FRA n°954 67 8 V1F 31F 02:29:42 8.82 [31] DDX BRUGUIERES</t>
  </si>
  <si>
    <t>332 THIRIEZ emmanuelle FRA n°841 85 20 SEF 32F 02:30:29 8.77 [31] Non Licencié</t>
  </si>
  <si>
    <t>337 LACOME bernadette FRA n°914 63 4 V2F 34F 02:31:33 8.71 [32] Non Licencié</t>
  </si>
  <si>
    <t>338 DERMAUT eline FRA n°904 80 21 SEF 35F 02:32:13 8.67 [31] Airbus Running</t>
  </si>
  <si>
    <t>339 RIVIERE patricia FRA n°742 68 10 V1F 36F 02:32:55 8.63 [92] Mazeres Course Pedestre</t>
  </si>
  <si>
    <t>342 PLOMBAT anne-marie FRA n°892 67 11 V1F 37F 02:34:36 8.54 [31] Non Licencié</t>
  </si>
  <si>
    <t>343 BAPTISTE aurore FRA 1760537 n°826 91 22 SEF 38F 02:35:05 8.51 [31] CA Balma</t>
  </si>
  <si>
    <t>350 GARAIALDE elise FRA 1781078 n°886 75 12 V1F 39F 02:39:37 8.27 [82] Athlétisme Montauban</t>
  </si>
  <si>
    <t>351 ESCALLIER geraldine FRA n°896 78 23 SEF 40F 02:39:47 8.26 [31] Non Licencié</t>
  </si>
  <si>
    <t>354 BRUNET isabelle FRA 1512778 n°852 80 24 SEF 41F 02:40:04 8.25 [31] Portet Athletic Club</t>
  </si>
  <si>
    <t>355 SUTTO myriam FRA n°799 80 25 SEF 42F 02:40:52 8.21 [32] Aratz Running Club</t>
  </si>
  <si>
    <t>357 TIROLIEN-BOUILLY caroline FRA n°858 71 13 V1F 43F 02:42:49 8.11 [31] Non Licencié</t>
  </si>
  <si>
    <t>358 ROUGÉ bernadette FRA n°765 53 2 V3F 44F 02:44:11 8.04 [31] Non Licencié</t>
  </si>
  <si>
    <t>364 OUAHALOU driffa FRA n°811 69 14 V1F 45F 02:58:27 7.40 [31] Non Licencié</t>
  </si>
  <si>
    <t>292 REDONNET jean-claude FRA n°761 65 39 V2M 272M 02:22:18 9.28 [31] Non Licencié</t>
  </si>
  <si>
    <t>284 LOPEZ_HURTADO pablo FRA n°674 86 136 SEM 264M 02:20:59 9.36 [31] Non Licencié</t>
  </si>
  <si>
    <t>12 LÓPEZ_DE_VEGA luis FRA 1760551 n°615 92 7 SEM 12M 01:40:53 13.09 [31] CA Balma</t>
  </si>
  <si>
    <t>38 PEREIRA jean-philippe FRA n°855 77 26 SEM 38M 01:49:52 12.02 [31] Non Licencié</t>
  </si>
  <si>
    <t>74 BERNARD jean-dominique FRA n°844 60 10 V2M 73M 01:56:03 11.38 [31] Non Licencié</t>
  </si>
  <si>
    <t>100 COURLET_DE_VREGILLE gabriel FRA n°929 77 58 SEM 97M 01:58:45 11.12 [31] Non Licencié</t>
  </si>
  <si>
    <t>96 CUSSAC jean-marc FRA n°843 71 22 V1M 93M 01:58:06 11.18 [31] Non Licencié</t>
  </si>
  <si>
    <t>121 DE_VESINS hugues FRA n°642 66 17 V2M 116M 02:01:30 10.86 [0] Non Licencié</t>
  </si>
  <si>
    <t>150 LE_BAS martin FRA n°880 81 79 SEM 143M 02:04:09 10.63 [31] Non Licencié</t>
  </si>
  <si>
    <t>175 HAZA_THIRIEZ camille FRA n°795 77 8 SEF 9F 02:07:33 10.35 [31] Non Licencié</t>
  </si>
  <si>
    <t>206 LE_TOLLEC odile FRA 1455763 n°937 61 1 V2F 12F 02:11:12 10.06 [31] ca balma</t>
  </si>
  <si>
    <t>244 ROST-AVILA-MARTINS joaquim FRA n°780 72 71 V1M 231M 02:14:53 9.79 [31] ONERA</t>
  </si>
  <si>
    <t>316 AGARD jean-pascal FRA n°864 63 45 V2M 291M 02:27:03 8.98 [31] Non Licencié</t>
  </si>
  <si>
    <t>334 MIRANDA marie-thé FRA n°643 69 9 V1F 33F 02:30:42 8.76 [31] Non Licencié</t>
  </si>
  <si>
    <t xml:space="preserve"> MARMONTEIL</t>
  </si>
  <si>
    <t xml:space="preserve"> FRA 1082847 </t>
  </si>
  <si>
    <t>n°912</t>
  </si>
  <si>
    <t xml:space="preserve"> 01:31:11</t>
  </si>
  <si>
    <t xml:space="preserve"> 14.48 </t>
  </si>
  <si>
    <t>[31] Us colomiers</t>
  </si>
  <si>
    <t xml:space="preserve"> BALITRAND</t>
  </si>
  <si>
    <t xml:space="preserve"> dominique</t>
  </si>
  <si>
    <t>n°865</t>
  </si>
  <si>
    <t xml:space="preserve"> 01:33:15</t>
  </si>
  <si>
    <t xml:space="preserve"> 14.16 </t>
  </si>
  <si>
    <t>[31] TEAM GSO</t>
  </si>
  <si>
    <t xml:space="preserve"> LIZZI</t>
  </si>
  <si>
    <t xml:space="preserve"> FRA 1287585 </t>
  </si>
  <si>
    <t>n°831</t>
  </si>
  <si>
    <t xml:space="preserve"> 01:33:26</t>
  </si>
  <si>
    <t xml:space="preserve"> 14.13 </t>
  </si>
  <si>
    <t>[31] Athle 632</t>
  </si>
  <si>
    <t xml:space="preserve"> BERIOT</t>
  </si>
  <si>
    <t>n°789</t>
  </si>
  <si>
    <t xml:space="preserve"> 01:33:36</t>
  </si>
  <si>
    <t xml:space="preserve"> 14.10 </t>
  </si>
  <si>
    <t>[31] ABS Aventure</t>
  </si>
  <si>
    <t xml:space="preserve"> CORDEIRO</t>
  </si>
  <si>
    <t xml:space="preserve"> miguel</t>
  </si>
  <si>
    <t>n°875</t>
  </si>
  <si>
    <t xml:space="preserve"> 01:36:05</t>
  </si>
  <si>
    <t xml:space="preserve"> 13.74 </t>
  </si>
  <si>
    <t xml:space="preserve"> GUILLOD</t>
  </si>
  <si>
    <t>n°962</t>
  </si>
  <si>
    <t xml:space="preserve"> 01:36:15</t>
  </si>
  <si>
    <t xml:space="preserve"> 13.72 </t>
  </si>
  <si>
    <t xml:space="preserve"> françois</t>
  </si>
  <si>
    <t>n°913</t>
  </si>
  <si>
    <t xml:space="preserve"> 01:39:26</t>
  </si>
  <si>
    <t xml:space="preserve"> 13.28 </t>
  </si>
  <si>
    <t xml:space="preserve"> BONAMY</t>
  </si>
  <si>
    <t>n°740</t>
  </si>
  <si>
    <t xml:space="preserve"> 01:39:31</t>
  </si>
  <si>
    <t xml:space="preserve"> 13.27 </t>
  </si>
  <si>
    <t>[31] ASAT KANGOUROU</t>
  </si>
  <si>
    <t xml:space="preserve"> CABANNES</t>
  </si>
  <si>
    <t xml:space="preserve"> landry</t>
  </si>
  <si>
    <t xml:space="preserve"> FRA 402158 </t>
  </si>
  <si>
    <t>n°707</t>
  </si>
  <si>
    <t xml:space="preserve"> 01:40:07</t>
  </si>
  <si>
    <t xml:space="preserve"> 13.19 </t>
  </si>
  <si>
    <t xml:space="preserve"> PÉREZ</t>
  </si>
  <si>
    <t xml:space="preserve"> johan</t>
  </si>
  <si>
    <t xml:space="preserve"> FRA 1747214 </t>
  </si>
  <si>
    <t>n°747</t>
  </si>
  <si>
    <t xml:space="preserve"> 01:40:20</t>
  </si>
  <si>
    <t xml:space="preserve"> 13.16 </t>
  </si>
  <si>
    <t>[31] Ca Balma</t>
  </si>
  <si>
    <t xml:space="preserve"> VIARGUES</t>
  </si>
  <si>
    <t xml:space="preserve"> FRA 1652810 </t>
  </si>
  <si>
    <t>n°819</t>
  </si>
  <si>
    <t xml:space="preserve"> 01:40:32</t>
  </si>
  <si>
    <t xml:space="preserve"> 13.13 </t>
  </si>
  <si>
    <t xml:space="preserve"> LÓPEZ_DE_VEGA</t>
  </si>
  <si>
    <t xml:space="preserve"> luis</t>
  </si>
  <si>
    <t xml:space="preserve"> FRA 1760551 </t>
  </si>
  <si>
    <t>n°615</t>
  </si>
  <si>
    <t xml:space="preserve"> 01:40:53</t>
  </si>
  <si>
    <t xml:space="preserve"> 13.09 </t>
  </si>
  <si>
    <t>[31] CA Balma</t>
  </si>
  <si>
    <t xml:space="preserve"> FRAPPIER</t>
  </si>
  <si>
    <t>n°952</t>
  </si>
  <si>
    <t xml:space="preserve"> 01:41:18</t>
  </si>
  <si>
    <t xml:space="preserve"> 13.03 </t>
  </si>
  <si>
    <t xml:space="preserve"> GOGUET</t>
  </si>
  <si>
    <t>n°732</t>
  </si>
  <si>
    <t xml:space="preserve"> 01:41:19</t>
  </si>
  <si>
    <t xml:space="preserve"> SALLES</t>
  </si>
  <si>
    <t>n°729</t>
  </si>
  <si>
    <t xml:space="preserve"> 01:42:00</t>
  </si>
  <si>
    <t xml:space="preserve"> 12.94 </t>
  </si>
  <si>
    <t xml:space="preserve"> GUILLARME</t>
  </si>
  <si>
    <t>n°624</t>
  </si>
  <si>
    <t xml:space="preserve"> 01:42:24</t>
  </si>
  <si>
    <t xml:space="preserve"> 12.89 </t>
  </si>
  <si>
    <t xml:space="preserve"> LECOQ</t>
  </si>
  <si>
    <t>n°680</t>
  </si>
  <si>
    <t xml:space="preserve"> 01:43:11</t>
  </si>
  <si>
    <t xml:space="preserve"> 12.79 </t>
  </si>
  <si>
    <t xml:space="preserve"> MAZET</t>
  </si>
  <si>
    <t xml:space="preserve"> clément</t>
  </si>
  <si>
    <t>n°976</t>
  </si>
  <si>
    <t xml:space="preserve"> 01:43:30</t>
  </si>
  <si>
    <t xml:space="preserve"> 12.75 </t>
  </si>
  <si>
    <t xml:space="preserve"> MATHERN</t>
  </si>
  <si>
    <t xml:space="preserve"> sylvain</t>
  </si>
  <si>
    <t>n°682</t>
  </si>
  <si>
    <t xml:space="preserve"> 01:43:35</t>
  </si>
  <si>
    <t xml:space="preserve"> 12.74 </t>
  </si>
  <si>
    <t xml:space="preserve"> BOUDEAU</t>
  </si>
  <si>
    <t xml:space="preserve"> jocelin</t>
  </si>
  <si>
    <t>n°688</t>
  </si>
  <si>
    <t xml:space="preserve"> 01:43:49</t>
  </si>
  <si>
    <t xml:space="preserve"> 12.72 </t>
  </si>
  <si>
    <t xml:space="preserve"> MARTINS</t>
  </si>
  <si>
    <t>n°951</t>
  </si>
  <si>
    <t xml:space="preserve"> 01:43:56</t>
  </si>
  <si>
    <t xml:space="preserve"> 12.70 </t>
  </si>
  <si>
    <t xml:space="preserve"> ROUMIGUIE</t>
  </si>
  <si>
    <t>n°794</t>
  </si>
  <si>
    <t xml:space="preserve"> 01:44:47</t>
  </si>
  <si>
    <t xml:space="preserve"> 12.60 </t>
  </si>
  <si>
    <t xml:space="preserve"> GAY</t>
  </si>
  <si>
    <t>n°705</t>
  </si>
  <si>
    <t xml:space="preserve"> 01:45:02</t>
  </si>
  <si>
    <t xml:space="preserve"> 12.57 </t>
  </si>
  <si>
    <t xml:space="preserve"> PEZET</t>
  </si>
  <si>
    <t>n°948</t>
  </si>
  <si>
    <t xml:space="preserve"> 01:46:02</t>
  </si>
  <si>
    <t xml:space="preserve"> 12.45 </t>
  </si>
  <si>
    <t xml:space="preserve"> YTHIER</t>
  </si>
  <si>
    <t>n°786</t>
  </si>
  <si>
    <t xml:space="preserve"> 01:46:16</t>
  </si>
  <si>
    <t xml:space="preserve"> 12.42 </t>
  </si>
  <si>
    <t>n°934</t>
  </si>
  <si>
    <t xml:space="preserve"> 01:46:40</t>
  </si>
  <si>
    <t xml:space="preserve"> 12.38 </t>
  </si>
  <si>
    <t xml:space="preserve"> CORDIER</t>
  </si>
  <si>
    <t xml:space="preserve"> marius</t>
  </si>
  <si>
    <t>n°979</t>
  </si>
  <si>
    <t xml:space="preserve"> 01:46:51</t>
  </si>
  <si>
    <t xml:space="preserve"> 12.36 </t>
  </si>
  <si>
    <t xml:space="preserve"> LALMI</t>
  </si>
  <si>
    <t xml:space="preserve"> elie</t>
  </si>
  <si>
    <t>n°681</t>
  </si>
  <si>
    <t xml:space="preserve"> 01:47:07</t>
  </si>
  <si>
    <t xml:space="preserve"> 12.32 </t>
  </si>
  <si>
    <t xml:space="preserve"> POZZA</t>
  </si>
  <si>
    <t xml:space="preserve"> cedric</t>
  </si>
  <si>
    <t>n°755</t>
  </si>
  <si>
    <t xml:space="preserve"> 01:47:08</t>
  </si>
  <si>
    <t xml:space="preserve"> DEBREILLY</t>
  </si>
  <si>
    <t xml:space="preserve"> FRA A59493C </t>
  </si>
  <si>
    <t>n°923</t>
  </si>
  <si>
    <t xml:space="preserve"> 01:47:43</t>
  </si>
  <si>
    <t>[31] Toulouse Triathlon</t>
  </si>
  <si>
    <t xml:space="preserve"> GROLIER</t>
  </si>
  <si>
    <t>n°955</t>
  </si>
  <si>
    <t xml:space="preserve"> 01:47:46</t>
  </si>
  <si>
    <t xml:space="preserve"> 12.25 </t>
  </si>
  <si>
    <t xml:space="preserve"> VAILLANT</t>
  </si>
  <si>
    <t xml:space="preserve"> alexis</t>
  </si>
  <si>
    <t>n°636</t>
  </si>
  <si>
    <t xml:space="preserve"> 01:47:53</t>
  </si>
  <si>
    <t xml:space="preserve"> 12.24 </t>
  </si>
  <si>
    <t xml:space="preserve"> GUESNERIE</t>
  </si>
  <si>
    <t xml:space="preserve"> mickael</t>
  </si>
  <si>
    <t>n°709</t>
  </si>
  <si>
    <t xml:space="preserve"> 01:48:15</t>
  </si>
  <si>
    <t xml:space="preserve"> 12.20 </t>
  </si>
  <si>
    <t xml:space="preserve"> BELLARD</t>
  </si>
  <si>
    <t xml:space="preserve"> Etienne</t>
  </si>
  <si>
    <t>n°693</t>
  </si>
  <si>
    <t xml:space="preserve"> 01:48:24</t>
  </si>
  <si>
    <t xml:space="preserve"> 12.18 </t>
  </si>
  <si>
    <t xml:space="preserve"> BLANQUER</t>
  </si>
  <si>
    <t xml:space="preserve"> emilien</t>
  </si>
  <si>
    <t>n°815</t>
  </si>
  <si>
    <t xml:space="preserve"> 01:48:40</t>
  </si>
  <si>
    <t xml:space="preserve"> 12.15 </t>
  </si>
  <si>
    <t xml:space="preserve"> MARQUEZ</t>
  </si>
  <si>
    <t xml:space="preserve"> FRA A23628C0180417MS4FRA </t>
  </si>
  <si>
    <t>n°916</t>
  </si>
  <si>
    <t xml:space="preserve"> 01:49:19</t>
  </si>
  <si>
    <t xml:space="preserve"> 12.08 </t>
  </si>
  <si>
    <t>[31] TUC TRIATHLON</t>
  </si>
  <si>
    <t xml:space="preserve"> SABADIE</t>
  </si>
  <si>
    <t>n°752</t>
  </si>
  <si>
    <t xml:space="preserve"> 01:49:49</t>
  </si>
  <si>
    <t>[31] Airbus Running</t>
  </si>
  <si>
    <t xml:space="preserve"> PEREIRA</t>
  </si>
  <si>
    <t>n°855</t>
  </si>
  <si>
    <t xml:space="preserve"> 01:49:52</t>
  </si>
  <si>
    <t xml:space="preserve"> BELLANCA</t>
  </si>
  <si>
    <t>n°853</t>
  </si>
  <si>
    <t xml:space="preserve"> 01:50:40</t>
  </si>
  <si>
    <t xml:space="preserve"> 11.93 </t>
  </si>
  <si>
    <t>[31] DDX bruguieres</t>
  </si>
  <si>
    <t xml:space="preserve"> VIDAL</t>
  </si>
  <si>
    <t xml:space="preserve"> claude</t>
  </si>
  <si>
    <t>n°893</t>
  </si>
  <si>
    <t xml:space="preserve"> 01:50:49</t>
  </si>
  <si>
    <t>[91] Non Licencié</t>
  </si>
  <si>
    <t xml:space="preserve"> CAZAJOUS</t>
  </si>
  <si>
    <t>n°677</t>
  </si>
  <si>
    <t xml:space="preserve"> 01:50:56</t>
  </si>
  <si>
    <t xml:space="preserve"> 11.90 </t>
  </si>
  <si>
    <t>[31] McDonald's</t>
  </si>
  <si>
    <t>n°758</t>
  </si>
  <si>
    <t xml:space="preserve"> 01:51:00</t>
  </si>
  <si>
    <t xml:space="preserve"> bernard</t>
  </si>
  <si>
    <t>n°978</t>
  </si>
  <si>
    <t xml:space="preserve"> 01:51:05</t>
  </si>
  <si>
    <t xml:space="preserve"> 11.88 </t>
  </si>
  <si>
    <t xml:space="preserve"> DELMAS</t>
  </si>
  <si>
    <t xml:space="preserve"> quentin</t>
  </si>
  <si>
    <t>n°961</t>
  </si>
  <si>
    <t xml:space="preserve"> VOILLEMOT</t>
  </si>
  <si>
    <t>n°784</t>
  </si>
  <si>
    <t xml:space="preserve"> BONNET</t>
  </si>
  <si>
    <t>n°949</t>
  </si>
  <si>
    <t xml:space="preserve"> 01:51:21</t>
  </si>
  <si>
    <t xml:space="preserve"> 11.85 </t>
  </si>
  <si>
    <t xml:space="preserve"> SYLVESTRE</t>
  </si>
  <si>
    <t>n°803</t>
  </si>
  <si>
    <t xml:space="preserve"> 01:51:25</t>
  </si>
  <si>
    <t>[31] Running Conseil</t>
  </si>
  <si>
    <t xml:space="preserve"> FAUVEL</t>
  </si>
  <si>
    <t>n°889</t>
  </si>
  <si>
    <t xml:space="preserve"> 01:51:59</t>
  </si>
  <si>
    <t xml:space="preserve"> 11.79 </t>
  </si>
  <si>
    <t xml:space="preserve"> DUVAL</t>
  </si>
  <si>
    <t>n°735</t>
  </si>
  <si>
    <t xml:space="preserve"> 01:52:13</t>
  </si>
  <si>
    <t xml:space="preserve"> 11.76 </t>
  </si>
  <si>
    <t xml:space="preserve"> OLLIER</t>
  </si>
  <si>
    <t xml:space="preserve"> cyril</t>
  </si>
  <si>
    <t>n°669</t>
  </si>
  <si>
    <t xml:space="preserve"> 01:52:18</t>
  </si>
  <si>
    <t xml:space="preserve"> ROUQUET</t>
  </si>
  <si>
    <t>n°724</t>
  </si>
  <si>
    <t xml:space="preserve"> 01:52:27</t>
  </si>
  <si>
    <t xml:space="preserve"> 11.74 </t>
  </si>
  <si>
    <t xml:space="preserve"> LACOUTURE</t>
  </si>
  <si>
    <t>n°891</t>
  </si>
  <si>
    <t xml:space="preserve"> 11.70 </t>
  </si>
  <si>
    <t xml:space="preserve"> POITEVIN</t>
  </si>
  <si>
    <t>n°898</t>
  </si>
  <si>
    <t xml:space="preserve"> 01:52:50</t>
  </si>
  <si>
    <t xml:space="preserve"> FAUGERE</t>
  </si>
  <si>
    <t xml:space="preserve"> herve</t>
  </si>
  <si>
    <t>n°790</t>
  </si>
  <si>
    <t xml:space="preserve"> 01:52:52</t>
  </si>
  <si>
    <t xml:space="preserve"> thibault</t>
  </si>
  <si>
    <t>n°773</t>
  </si>
  <si>
    <t xml:space="preserve"> 01:53:10</t>
  </si>
  <si>
    <t xml:space="preserve"> 11.66 </t>
  </si>
  <si>
    <t xml:space="preserve"> CANTRELLE</t>
  </si>
  <si>
    <t xml:space="preserve"> adam</t>
  </si>
  <si>
    <t>n°698</t>
  </si>
  <si>
    <t xml:space="preserve"> 01:53:20</t>
  </si>
  <si>
    <t xml:space="preserve"> 11.65 </t>
  </si>
  <si>
    <t>[31] DDX Bruguières</t>
  </si>
  <si>
    <t xml:space="preserve"> POTHIN</t>
  </si>
  <si>
    <t>n°638</t>
  </si>
  <si>
    <t xml:space="preserve"> ROCA</t>
  </si>
  <si>
    <t>n°915</t>
  </si>
  <si>
    <t xml:space="preserve"> 97</t>
  </si>
  <si>
    <t xml:space="preserve"> 01:53:23</t>
  </si>
  <si>
    <t xml:space="preserve"> 11.64 </t>
  </si>
  <si>
    <t xml:space="preserve"> TIMOTEI</t>
  </si>
  <si>
    <t>n°969</t>
  </si>
  <si>
    <t xml:space="preserve"> 01:53:26</t>
  </si>
  <si>
    <t xml:space="preserve"> EXPERT</t>
  </si>
  <si>
    <t xml:space="preserve"> FRA FRMN 33 </t>
  </si>
  <si>
    <t>n°917</t>
  </si>
  <si>
    <t xml:space="preserve"> 01:53:31</t>
  </si>
  <si>
    <t xml:space="preserve"> 11.63 </t>
  </si>
  <si>
    <t xml:space="preserve"> MAURAN</t>
  </si>
  <si>
    <t xml:space="preserve"> benjamin</t>
  </si>
  <si>
    <t>n°933</t>
  </si>
  <si>
    <t xml:space="preserve"> 01:54:02</t>
  </si>
  <si>
    <t>[31] Cosatrail Toulousain</t>
  </si>
  <si>
    <t xml:space="preserve"> GRINDES</t>
  </si>
  <si>
    <t xml:space="preserve"> matthieu</t>
  </si>
  <si>
    <t>n°867</t>
  </si>
  <si>
    <t xml:space="preserve"> 01:54:16</t>
  </si>
  <si>
    <t xml:space="preserve"> 11.55 </t>
  </si>
  <si>
    <t>[31] blsp</t>
  </si>
  <si>
    <t xml:space="preserve"> WAMBERGUE</t>
  </si>
  <si>
    <t>n°730</t>
  </si>
  <si>
    <t xml:space="preserve"> 01:54:17</t>
  </si>
  <si>
    <t xml:space="preserve"> PICOTTO</t>
  </si>
  <si>
    <t xml:space="preserve"> savina</t>
  </si>
  <si>
    <t>n°775</t>
  </si>
  <si>
    <t xml:space="preserve"> 01:54:21</t>
  </si>
  <si>
    <t xml:space="preserve"> 11.54 </t>
  </si>
  <si>
    <t>n°953</t>
  </si>
  <si>
    <t xml:space="preserve"> 01:54:31</t>
  </si>
  <si>
    <t xml:space="preserve"> RUIZ</t>
  </si>
  <si>
    <t xml:space="preserve"> lucas</t>
  </si>
  <si>
    <t>n°942</t>
  </si>
  <si>
    <t xml:space="preserve"> 01:54:37</t>
  </si>
  <si>
    <t xml:space="preserve"> MERCE</t>
  </si>
  <si>
    <t>n°814</t>
  </si>
  <si>
    <t xml:space="preserve"> COURREGES</t>
  </si>
  <si>
    <t>n°603</t>
  </si>
  <si>
    <t xml:space="preserve"> 01:55:13</t>
  </si>
  <si>
    <t xml:space="preserve"> 11.46 </t>
  </si>
  <si>
    <t xml:space="preserve"> TAINE</t>
  </si>
  <si>
    <t>n°745</t>
  </si>
  <si>
    <t xml:space="preserve"> 01:55:23</t>
  </si>
  <si>
    <t xml:space="preserve"> 11.44 </t>
  </si>
  <si>
    <t xml:space="preserve"> PELLETIER</t>
  </si>
  <si>
    <t xml:space="preserve"> FRA A47446C </t>
  </si>
  <si>
    <t>n°887</t>
  </si>
  <si>
    <t xml:space="preserve"> 01:55:25</t>
  </si>
  <si>
    <t>[31] Tobesport</t>
  </si>
  <si>
    <t xml:space="preserve"> MARCO</t>
  </si>
  <si>
    <t>n°837</t>
  </si>
  <si>
    <t xml:space="preserve"> COLIN</t>
  </si>
  <si>
    <t>n°956</t>
  </si>
  <si>
    <t xml:space="preserve"> 01:55:32</t>
  </si>
  <si>
    <t xml:space="preserve"> 11.43 </t>
  </si>
  <si>
    <t>n°759</t>
  </si>
  <si>
    <t xml:space="preserve"> 01:55:47</t>
  </si>
  <si>
    <t xml:space="preserve"> 11.40 </t>
  </si>
  <si>
    <t xml:space="preserve"> BERNARD</t>
  </si>
  <si>
    <t xml:space="preserve"> jean-dominique</t>
  </si>
  <si>
    <t>n°844</t>
  </si>
  <si>
    <t xml:space="preserve"> 01:56:03</t>
  </si>
  <si>
    <t xml:space="preserve"> 11.38 </t>
  </si>
  <si>
    <t xml:space="preserve"> MONRIBOT</t>
  </si>
  <si>
    <t xml:space="preserve"> jean-francois</t>
  </si>
  <si>
    <t>n°894</t>
  </si>
  <si>
    <t xml:space="preserve"> 01:56:12</t>
  </si>
  <si>
    <t xml:space="preserve"> 11.36 </t>
  </si>
  <si>
    <t xml:space="preserve"> DECOOPMAN</t>
  </si>
  <si>
    <t xml:space="preserve"> thibaut</t>
  </si>
  <si>
    <t>n°931</t>
  </si>
  <si>
    <t xml:space="preserve"> 01:56:20</t>
  </si>
  <si>
    <t xml:space="preserve"> 11.35 </t>
  </si>
  <si>
    <t xml:space="preserve"> DEVOS</t>
  </si>
  <si>
    <t xml:space="preserve"> FRA 1204058 </t>
  </si>
  <si>
    <t>n°813</t>
  </si>
  <si>
    <t xml:space="preserve"> 01:56:32</t>
  </si>
  <si>
    <t xml:space="preserve"> PALHOL</t>
  </si>
  <si>
    <t xml:space="preserve"> FRA A44111C </t>
  </si>
  <si>
    <t>n°712</t>
  </si>
  <si>
    <t xml:space="preserve"> 01:56:55</t>
  </si>
  <si>
    <t xml:space="preserve"> 11.29 </t>
  </si>
  <si>
    <t>[31] TUC Triathlon</t>
  </si>
  <si>
    <t xml:space="preserve"> COLLET</t>
  </si>
  <si>
    <t xml:space="preserve"> delphine</t>
  </si>
  <si>
    <t>n°941</t>
  </si>
  <si>
    <t xml:space="preserve"> 01:56:58</t>
  </si>
  <si>
    <t>n°911</t>
  </si>
  <si>
    <t>[31] Astropodes</t>
  </si>
  <si>
    <t xml:space="preserve"> MONNY</t>
  </si>
  <si>
    <t xml:space="preserve"> emeric</t>
  </si>
  <si>
    <t xml:space="preserve"> FRA A42557C </t>
  </si>
  <si>
    <t>n°825</t>
  </si>
  <si>
    <t xml:space="preserve"> 01:57:01</t>
  </si>
  <si>
    <t xml:space="preserve"> 11.28 </t>
  </si>
  <si>
    <t>[81] Triathlon Castres</t>
  </si>
  <si>
    <t xml:space="preserve"> ZAPPE</t>
  </si>
  <si>
    <t xml:space="preserve"> roland</t>
  </si>
  <si>
    <t>n°836</t>
  </si>
  <si>
    <t xml:space="preserve"> 01:57:03</t>
  </si>
  <si>
    <t xml:space="preserve"> COURREGELONGUE</t>
  </si>
  <si>
    <t xml:space="preserve"> jérôme</t>
  </si>
  <si>
    <t>n°675</t>
  </si>
  <si>
    <t xml:space="preserve"> 01:57:14</t>
  </si>
  <si>
    <t xml:space="preserve"> 11.26 </t>
  </si>
  <si>
    <t xml:space="preserve"> FONROUGE</t>
  </si>
  <si>
    <t>n°767</t>
  </si>
  <si>
    <t xml:space="preserve"> 01:57:15</t>
  </si>
  <si>
    <t xml:space="preserve"> LEITE</t>
  </si>
  <si>
    <t xml:space="preserve"> francisco</t>
  </si>
  <si>
    <t>n°899</t>
  </si>
  <si>
    <t xml:space="preserve"> PRADAL</t>
  </si>
  <si>
    <t>n°940</t>
  </si>
  <si>
    <t xml:space="preserve"> 01:57:21</t>
  </si>
  <si>
    <t xml:space="preserve"> 11.25 </t>
  </si>
  <si>
    <t xml:space="preserve"> CLODORE</t>
  </si>
  <si>
    <t>n°960</t>
  </si>
  <si>
    <t xml:space="preserve"> 01:57:28</t>
  </si>
  <si>
    <t xml:space="preserve"> 11.24 </t>
  </si>
  <si>
    <t xml:space="preserve"> MANUEL</t>
  </si>
  <si>
    <t xml:space="preserve"> ludovic</t>
  </si>
  <si>
    <t xml:space="preserve"> FRA 1385590 </t>
  </si>
  <si>
    <t>n°744</t>
  </si>
  <si>
    <t xml:space="preserve"> 01:57:36</t>
  </si>
  <si>
    <t xml:space="preserve"> 11.22 </t>
  </si>
  <si>
    <t xml:space="preserve"> RING</t>
  </si>
  <si>
    <t>n°818</t>
  </si>
  <si>
    <t xml:space="preserve"> 01:57:45</t>
  </si>
  <si>
    <t xml:space="preserve"> ALQUIER</t>
  </si>
  <si>
    <t xml:space="preserve"> magali</t>
  </si>
  <si>
    <t xml:space="preserve"> FRA 1406718 </t>
  </si>
  <si>
    <t>n°918</t>
  </si>
  <si>
    <t xml:space="preserve"> 01:57:49</t>
  </si>
  <si>
    <t xml:space="preserve"> 11.20 </t>
  </si>
  <si>
    <t xml:space="preserve"> SURRAULT</t>
  </si>
  <si>
    <t xml:space="preserve"> jean-christophe</t>
  </si>
  <si>
    <t>n°938</t>
  </si>
  <si>
    <t xml:space="preserve"> LABATUT</t>
  </si>
  <si>
    <t>n°821</t>
  </si>
  <si>
    <t xml:space="preserve"> 01:57:50</t>
  </si>
  <si>
    <t xml:space="preserve"> BOZOUL</t>
  </si>
  <si>
    <t xml:space="preserve"> romain</t>
  </si>
  <si>
    <t>n°631</t>
  </si>
  <si>
    <t xml:space="preserve"> 11.19 </t>
  </si>
  <si>
    <t xml:space="preserve"> COURTIN</t>
  </si>
  <si>
    <t xml:space="preserve"> jérémy</t>
  </si>
  <si>
    <t xml:space="preserve"> FRA 402153 </t>
  </si>
  <si>
    <t>n°920</t>
  </si>
  <si>
    <t xml:space="preserve"> 01:57:58</t>
  </si>
  <si>
    <t>[31] Blagnac</t>
  </si>
  <si>
    <t xml:space="preserve"> CUSSAC</t>
  </si>
  <si>
    <t xml:space="preserve"> jean-marc</t>
  </si>
  <si>
    <t>n°843</t>
  </si>
  <si>
    <t xml:space="preserve"> 01:58:06</t>
  </si>
  <si>
    <t xml:space="preserve"> 11.18 </t>
  </si>
  <si>
    <t xml:space="preserve"> HELMBOLD</t>
  </si>
  <si>
    <t>n°637</t>
  </si>
  <si>
    <t xml:space="preserve"> 01:58:07</t>
  </si>
  <si>
    <t xml:space="preserve"> DUPEYRON</t>
  </si>
  <si>
    <t>n°967</t>
  </si>
  <si>
    <t xml:space="preserve"> 01:58:16</t>
  </si>
  <si>
    <t xml:space="preserve"> 11.16 </t>
  </si>
  <si>
    <t xml:space="preserve"> YAVAN</t>
  </si>
  <si>
    <t xml:space="preserve"> aytekin</t>
  </si>
  <si>
    <t>n°981</t>
  </si>
  <si>
    <t xml:space="preserve"> V5M</t>
  </si>
  <si>
    <t xml:space="preserve"> 01:58:32</t>
  </si>
  <si>
    <t xml:space="preserve"> 11.14 </t>
  </si>
  <si>
    <t xml:space="preserve"> COURLET_DE_VREGILLE</t>
  </si>
  <si>
    <t xml:space="preserve"> gabriel</t>
  </si>
  <si>
    <t>n°929</t>
  </si>
  <si>
    <t xml:space="preserve"> 01:58:45</t>
  </si>
  <si>
    <t xml:space="preserve"> 11.12 </t>
  </si>
  <si>
    <t xml:space="preserve"> MATHIE</t>
  </si>
  <si>
    <t xml:space="preserve"> nathalie</t>
  </si>
  <si>
    <t xml:space="preserve"> FRA 182227 </t>
  </si>
  <si>
    <t>n°888</t>
  </si>
  <si>
    <t xml:space="preserve"> 01:58:47</t>
  </si>
  <si>
    <t xml:space="preserve"> 11.11 </t>
  </si>
  <si>
    <t>[31] Ça balma</t>
  </si>
  <si>
    <t xml:space="preserve"> MAUDET</t>
  </si>
  <si>
    <t xml:space="preserve"> FRA A23639C </t>
  </si>
  <si>
    <t>n°921</t>
  </si>
  <si>
    <t xml:space="preserve"> 01:58:58</t>
  </si>
  <si>
    <t xml:space="preserve"> 11.10 </t>
  </si>
  <si>
    <t xml:space="preserve"> BARRON</t>
  </si>
  <si>
    <t>n°871</t>
  </si>
  <si>
    <t xml:space="preserve"> 01:59:05</t>
  </si>
  <si>
    <t xml:space="preserve"> 11.08 </t>
  </si>
  <si>
    <t xml:space="preserve"> KAN</t>
  </si>
  <si>
    <t>n°845</t>
  </si>
  <si>
    <t xml:space="preserve"> 01:59:19</t>
  </si>
  <si>
    <t xml:space="preserve"> 11.06 </t>
  </si>
  <si>
    <t xml:space="preserve"> ELISSALDE</t>
  </si>
  <si>
    <t xml:space="preserve"> gérard</t>
  </si>
  <si>
    <t>n°661</t>
  </si>
  <si>
    <t xml:space="preserve"> 01:59:24</t>
  </si>
  <si>
    <t xml:space="preserve"> VIDALINC</t>
  </si>
  <si>
    <t xml:space="preserve"> lilian</t>
  </si>
  <si>
    <t>n°764</t>
  </si>
  <si>
    <t xml:space="preserve"> 01:59:30</t>
  </si>
  <si>
    <t xml:space="preserve"> 11.05 </t>
  </si>
  <si>
    <t xml:space="preserve"> LESCURE</t>
  </si>
  <si>
    <t>n°651</t>
  </si>
  <si>
    <t xml:space="preserve"> 01:59:38</t>
  </si>
  <si>
    <t xml:space="preserve"> 11.04 </t>
  </si>
  <si>
    <t xml:space="preserve"> LARROQUE</t>
  </si>
  <si>
    <t>n°820</t>
  </si>
  <si>
    <t xml:space="preserve"> 01:59:50</t>
  </si>
  <si>
    <t xml:space="preserve"> 11.02 </t>
  </si>
  <si>
    <t>[31] FT A320</t>
  </si>
  <si>
    <t xml:space="preserve"> ORTÉGA</t>
  </si>
  <si>
    <t xml:space="preserve"> manu</t>
  </si>
  <si>
    <t>n°667</t>
  </si>
  <si>
    <t xml:space="preserve"> 01:59:51</t>
  </si>
  <si>
    <t xml:space="preserve"> 11.01 </t>
  </si>
  <si>
    <t xml:space="preserve"> BLACHON</t>
  </si>
  <si>
    <t>n°782</t>
  </si>
  <si>
    <t xml:space="preserve"> 02:00:08</t>
  </si>
  <si>
    <t xml:space="preserve"> 10.99 </t>
  </si>
  <si>
    <t xml:space="preserve"> MOUTON</t>
  </si>
  <si>
    <t>n°866</t>
  </si>
  <si>
    <t xml:space="preserve"> 02:00:22</t>
  </si>
  <si>
    <t xml:space="preserve"> 10.97 </t>
  </si>
  <si>
    <t>[31] BON PIED BON OEIL</t>
  </si>
  <si>
    <t xml:space="preserve"> aurelie</t>
  </si>
  <si>
    <t>n°734</t>
  </si>
  <si>
    <t xml:space="preserve"> 02:00:38</t>
  </si>
  <si>
    <t xml:space="preserve"> 10.94 </t>
  </si>
  <si>
    <t xml:space="preserve"> VIGUIER</t>
  </si>
  <si>
    <t>n°695</t>
  </si>
  <si>
    <t xml:space="preserve"> 02:00:44</t>
  </si>
  <si>
    <t xml:space="preserve"> 10.93 </t>
  </si>
  <si>
    <t xml:space="preserve"> FOURAGE</t>
  </si>
  <si>
    <t xml:space="preserve"> FRA A23884C0180421MV2FRA </t>
  </si>
  <si>
    <t>n°697</t>
  </si>
  <si>
    <t xml:space="preserve"> 67</t>
  </si>
  <si>
    <t xml:space="preserve"> 02:00:49</t>
  </si>
  <si>
    <t>[31] GIROU TRIATHLON</t>
  </si>
  <si>
    <t xml:space="preserve"> COMBES</t>
  </si>
  <si>
    <t>n°766</t>
  </si>
  <si>
    <t xml:space="preserve"> PLAISANCE</t>
  </si>
  <si>
    <t xml:space="preserve"> patrice</t>
  </si>
  <si>
    <t>n°798</t>
  </si>
  <si>
    <t xml:space="preserve"> 02:01:03</t>
  </si>
  <si>
    <t xml:space="preserve"> 10.91 </t>
  </si>
  <si>
    <t xml:space="preserve"> PRUNIER</t>
  </si>
  <si>
    <t>n°939</t>
  </si>
  <si>
    <t xml:space="preserve"> 02:01:14</t>
  </si>
  <si>
    <t xml:space="preserve"> RIOT</t>
  </si>
  <si>
    <t>n°101</t>
  </si>
  <si>
    <t xml:space="preserve"> 02:01:15</t>
  </si>
  <si>
    <t>n°710</t>
  </si>
  <si>
    <t xml:space="preserve"> 02:01:16</t>
  </si>
  <si>
    <t xml:space="preserve"> GOURSAUD</t>
  </si>
  <si>
    <t>n°620</t>
  </si>
  <si>
    <t xml:space="preserve"> 02:01:20</t>
  </si>
  <si>
    <t xml:space="preserve"> 10.88 </t>
  </si>
  <si>
    <t xml:space="preserve"> DE_VESINS</t>
  </si>
  <si>
    <t xml:space="preserve"> hugues</t>
  </si>
  <si>
    <t>n°642</t>
  </si>
  <si>
    <t xml:space="preserve"> 02:01:30</t>
  </si>
  <si>
    <t xml:space="preserve"> 10.86 </t>
  </si>
  <si>
    <t xml:space="preserve"> VALLES</t>
  </si>
  <si>
    <t xml:space="preserve"> julio</t>
  </si>
  <si>
    <t>n°625</t>
  </si>
  <si>
    <t xml:space="preserve"> 02:01:38</t>
  </si>
  <si>
    <t xml:space="preserve"> 10.85 </t>
  </si>
  <si>
    <t xml:space="preserve"> GAILLARD</t>
  </si>
  <si>
    <t>n°783</t>
  </si>
  <si>
    <t xml:space="preserve"> 02:01:45</t>
  </si>
  <si>
    <t xml:space="preserve"> DELON</t>
  </si>
  <si>
    <t>n°816</t>
  </si>
  <si>
    <t xml:space="preserve"> 02:01:46</t>
  </si>
  <si>
    <t xml:space="preserve"> BRABANT</t>
  </si>
  <si>
    <t>n°679</t>
  </si>
  <si>
    <t xml:space="preserve"> 02:02:03</t>
  </si>
  <si>
    <t xml:space="preserve"> 10.82 </t>
  </si>
  <si>
    <t xml:space="preserve"> TAHIRI</t>
  </si>
  <si>
    <t xml:space="preserve"> nabil</t>
  </si>
  <si>
    <t>n°736</t>
  </si>
  <si>
    <t xml:space="preserve"> 02:02:04</t>
  </si>
  <si>
    <t xml:space="preserve"> 10.81 </t>
  </si>
  <si>
    <t xml:space="preserve"> JUNCA</t>
  </si>
  <si>
    <t xml:space="preserve"> celianne</t>
  </si>
  <si>
    <t>n°804</t>
  </si>
  <si>
    <t xml:space="preserve"> 02:02:13</t>
  </si>
  <si>
    <t xml:space="preserve"> 10.80 </t>
  </si>
  <si>
    <t xml:space="preserve"> POINSOT</t>
  </si>
  <si>
    <t xml:space="preserve"> damien</t>
  </si>
  <si>
    <t>n°614</t>
  </si>
  <si>
    <t xml:space="preserve"> 02:02:15</t>
  </si>
  <si>
    <t xml:space="preserve"> FAYAUD</t>
  </si>
  <si>
    <t xml:space="preserve"> bastien</t>
  </si>
  <si>
    <t>n°617</t>
  </si>
  <si>
    <t xml:space="preserve"> FONTAINE</t>
  </si>
  <si>
    <t xml:space="preserve"> gilles</t>
  </si>
  <si>
    <t>n°830</t>
  </si>
  <si>
    <t xml:space="preserve"> 02:02:18</t>
  </si>
  <si>
    <t xml:space="preserve"> 10.79 </t>
  </si>
  <si>
    <t xml:space="preserve"> MOUNEYDIER</t>
  </si>
  <si>
    <t>n°885</t>
  </si>
  <si>
    <t xml:space="preserve"> 02:02:20</t>
  </si>
  <si>
    <t xml:space="preserve"> CARRERE</t>
  </si>
  <si>
    <t>n°623</t>
  </si>
  <si>
    <t xml:space="preserve"> 02:02:21</t>
  </si>
  <si>
    <t xml:space="preserve"> BERTHELOT</t>
  </si>
  <si>
    <t>n°721</t>
  </si>
  <si>
    <t xml:space="preserve"> 02:02:33</t>
  </si>
  <si>
    <t xml:space="preserve"> 10.77 </t>
  </si>
  <si>
    <t xml:space="preserve"> LEBLANC</t>
  </si>
  <si>
    <t xml:space="preserve"> jean</t>
  </si>
  <si>
    <t>n°648</t>
  </si>
  <si>
    <t xml:space="preserve"> 02:02:44</t>
  </si>
  <si>
    <t xml:space="preserve"> 10.76 </t>
  </si>
  <si>
    <t>[31] athlé 632</t>
  </si>
  <si>
    <t xml:space="preserve"> ARNAL</t>
  </si>
  <si>
    <t>n°604</t>
  </si>
  <si>
    <t xml:space="preserve"> 02:02:54</t>
  </si>
  <si>
    <t xml:space="preserve"> PEYRE</t>
  </si>
  <si>
    <t>n°856</t>
  </si>
  <si>
    <t xml:space="preserve"> 02:02:58</t>
  </si>
  <si>
    <t xml:space="preserve"> BESSOU</t>
  </si>
  <si>
    <t xml:space="preserve"> FRA A64538C </t>
  </si>
  <si>
    <t>n°685</t>
  </si>
  <si>
    <t xml:space="preserve"> MORENO</t>
  </si>
  <si>
    <t xml:space="preserve"> jose</t>
  </si>
  <si>
    <t>n°762</t>
  </si>
  <si>
    <t xml:space="preserve"> 02:02:59</t>
  </si>
  <si>
    <t>[31] Bon pied bon oeil</t>
  </si>
  <si>
    <t xml:space="preserve"> BOURGES</t>
  </si>
  <si>
    <t>n°640</t>
  </si>
  <si>
    <t xml:space="preserve"> 02:03:06</t>
  </si>
  <si>
    <t xml:space="preserve"> 10.72 </t>
  </si>
  <si>
    <t xml:space="preserve"> SICARD</t>
  </si>
  <si>
    <t>n°728</t>
  </si>
  <si>
    <t xml:space="preserve"> 02:03:08</t>
  </si>
  <si>
    <t xml:space="preserve"> BONNEFILLE</t>
  </si>
  <si>
    <t xml:space="preserve"> FRA 3,1002E+11 </t>
  </si>
  <si>
    <t>n°824</t>
  </si>
  <si>
    <t xml:space="preserve"> 02:03:09</t>
  </si>
  <si>
    <t>[31] ffcam</t>
  </si>
  <si>
    <t xml:space="preserve"> SABATIER</t>
  </si>
  <si>
    <t>n°903</t>
  </si>
  <si>
    <t xml:space="preserve"> 02:03:11</t>
  </si>
  <si>
    <t xml:space="preserve"> FREJAFON</t>
  </si>
  <si>
    <t>n°846</t>
  </si>
  <si>
    <t xml:space="preserve"> 02:03:16</t>
  </si>
  <si>
    <t xml:space="preserve"> 10.71 </t>
  </si>
  <si>
    <t xml:space="preserve"> DOMEC</t>
  </si>
  <si>
    <t>n°902</t>
  </si>
  <si>
    <t xml:space="preserve"> 10.67 </t>
  </si>
  <si>
    <t>n°890</t>
  </si>
  <si>
    <t xml:space="preserve"> 02:03:48</t>
  </si>
  <si>
    <t>[31] CAPMONTAS</t>
  </si>
  <si>
    <t xml:space="preserve"> GANTET</t>
  </si>
  <si>
    <t>n°727</t>
  </si>
  <si>
    <t xml:space="preserve"> SARRALDE</t>
  </si>
  <si>
    <t>n°774</t>
  </si>
  <si>
    <t xml:space="preserve"> 10.65 </t>
  </si>
  <si>
    <t xml:space="preserve"> BERRADJA</t>
  </si>
  <si>
    <t xml:space="preserve"> nourehdine</t>
  </si>
  <si>
    <t>n°958</t>
  </si>
  <si>
    <t xml:space="preserve"> 02:04:00</t>
  </si>
  <si>
    <t xml:space="preserve"> GIMENEZ</t>
  </si>
  <si>
    <t>n°684</t>
  </si>
  <si>
    <t xml:space="preserve"> 02:04:08</t>
  </si>
  <si>
    <t xml:space="preserve"> LE_BAS</t>
  </si>
  <si>
    <t xml:space="preserve"> martin</t>
  </si>
  <si>
    <t>n°880</t>
  </si>
  <si>
    <t xml:space="preserve"> 02:04:09</t>
  </si>
  <si>
    <t xml:space="preserve"> AMANRICH</t>
  </si>
  <si>
    <t>n°699</t>
  </si>
  <si>
    <t xml:space="preserve"> FELIN</t>
  </si>
  <si>
    <t>n°807</t>
  </si>
  <si>
    <t xml:space="preserve"> 02:04:10</t>
  </si>
  <si>
    <t xml:space="preserve"> BONOTTO</t>
  </si>
  <si>
    <t>n°678</t>
  </si>
  <si>
    <t xml:space="preserve"> 02:04:22</t>
  </si>
  <si>
    <t xml:space="preserve"> 10.62 </t>
  </si>
  <si>
    <t>[31] ASEAT TOULOUSE</t>
  </si>
  <si>
    <t xml:space="preserve"> FAZILLEAU</t>
  </si>
  <si>
    <t>n°862</t>
  </si>
  <si>
    <t xml:space="preserve"> 02:04:32</t>
  </si>
  <si>
    <t xml:space="preserve"> yves</t>
  </si>
  <si>
    <t>n°833</t>
  </si>
  <si>
    <t xml:space="preserve"> 02:04:34</t>
  </si>
  <si>
    <t xml:space="preserve"> IDRAC</t>
  </si>
  <si>
    <t>n°635</t>
  </si>
  <si>
    <t xml:space="preserve"> 02:05:02</t>
  </si>
  <si>
    <t xml:space="preserve"> 10.56 </t>
  </si>
  <si>
    <t xml:space="preserve"> DUFRECHOU</t>
  </si>
  <si>
    <t>n°882</t>
  </si>
  <si>
    <t xml:space="preserve"> 02:05:11</t>
  </si>
  <si>
    <t xml:space="preserve"> 10.55 </t>
  </si>
  <si>
    <t>[31] BLSP</t>
  </si>
  <si>
    <t xml:space="preserve"> TRIHAN</t>
  </si>
  <si>
    <t xml:space="preserve"> Eric</t>
  </si>
  <si>
    <t>n°690</t>
  </si>
  <si>
    <t xml:space="preserve"> 02:05:16</t>
  </si>
  <si>
    <t xml:space="preserve"> 10.54 </t>
  </si>
  <si>
    <t xml:space="preserve"> BARDOU</t>
  </si>
  <si>
    <t xml:space="preserve"> PAtrick</t>
  </si>
  <si>
    <t>n°817</t>
  </si>
  <si>
    <t xml:space="preserve"> 02:05:25</t>
  </si>
  <si>
    <t xml:space="preserve"> GRESSIER</t>
  </si>
  <si>
    <t>n°788</t>
  </si>
  <si>
    <t xml:space="preserve"> 02:05:32</t>
  </si>
  <si>
    <t xml:space="preserve"> 10.52 </t>
  </si>
  <si>
    <t xml:space="preserve"> SANTIN</t>
  </si>
  <si>
    <t>n°658</t>
  </si>
  <si>
    <t xml:space="preserve"> 02:05:36</t>
  </si>
  <si>
    <t xml:space="preserve"> 10.51 </t>
  </si>
  <si>
    <t xml:space="preserve"> BELLEC</t>
  </si>
  <si>
    <t>n°760</t>
  </si>
  <si>
    <t xml:space="preserve"> 155M</t>
  </si>
  <si>
    <t xml:space="preserve"> 02:05:38</t>
  </si>
  <si>
    <t xml:space="preserve"> BOUGOUIN</t>
  </si>
  <si>
    <t>n°618</t>
  </si>
  <si>
    <t xml:space="preserve"> 156M</t>
  </si>
  <si>
    <t xml:space="preserve"> COURTADE</t>
  </si>
  <si>
    <t>n°763</t>
  </si>
  <si>
    <t xml:space="preserve"> 157M</t>
  </si>
  <si>
    <t xml:space="preserve"> 02:05:47</t>
  </si>
  <si>
    <t xml:space="preserve"> 10.49 </t>
  </si>
  <si>
    <t>n°832</t>
  </si>
  <si>
    <t xml:space="preserve"> 158M</t>
  </si>
  <si>
    <t xml:space="preserve"> 02:06:13</t>
  </si>
  <si>
    <t xml:space="preserve"> 10.46 </t>
  </si>
  <si>
    <t xml:space="preserve"> GIAMBRA</t>
  </si>
  <si>
    <t>n°668</t>
  </si>
  <si>
    <t xml:space="preserve"> 159M</t>
  </si>
  <si>
    <t xml:space="preserve"> 02:06:32</t>
  </si>
  <si>
    <t xml:space="preserve"> 10.43 </t>
  </si>
  <si>
    <t xml:space="preserve"> LAHUEC</t>
  </si>
  <si>
    <t xml:space="preserve"> morgan</t>
  </si>
  <si>
    <t>n°869</t>
  </si>
  <si>
    <t xml:space="preserve"> 160M</t>
  </si>
  <si>
    <t xml:space="preserve"> 02:06:33</t>
  </si>
  <si>
    <t xml:space="preserve"> FOURNIÉ</t>
  </si>
  <si>
    <t>n°703</t>
  </si>
  <si>
    <t xml:space="preserve"> 161M</t>
  </si>
  <si>
    <t xml:space="preserve"> 02:06:44</t>
  </si>
  <si>
    <t xml:space="preserve"> 10.42 </t>
  </si>
  <si>
    <t xml:space="preserve"> DUTOURON</t>
  </si>
  <si>
    <t xml:space="preserve"> sarah</t>
  </si>
  <si>
    <t>n°848</t>
  </si>
  <si>
    <t xml:space="preserve"> 10.40 </t>
  </si>
  <si>
    <t>[82] Team Ferrus</t>
  </si>
  <si>
    <t xml:space="preserve"> SALAVERT</t>
  </si>
  <si>
    <t>n°868</t>
  </si>
  <si>
    <t xml:space="preserve"> 162M</t>
  </si>
  <si>
    <t xml:space="preserve"> 02:07:00</t>
  </si>
  <si>
    <t xml:space="preserve"> GOURDOUX</t>
  </si>
  <si>
    <t>n°906</t>
  </si>
  <si>
    <t xml:space="preserve"> 163M</t>
  </si>
  <si>
    <t>n°629</t>
  </si>
  <si>
    <t xml:space="preserve"> 164M</t>
  </si>
  <si>
    <t xml:space="preserve"> 02:07:15</t>
  </si>
  <si>
    <t xml:space="preserve"> CHASSELOUP</t>
  </si>
  <si>
    <t>n°901</t>
  </si>
  <si>
    <t xml:space="preserve"> 165M</t>
  </si>
  <si>
    <t xml:space="preserve"> 02:07:19</t>
  </si>
  <si>
    <t xml:space="preserve"> GUILLERME</t>
  </si>
  <si>
    <t>n°694</t>
  </si>
  <si>
    <t xml:space="preserve"> 166M</t>
  </si>
  <si>
    <t xml:space="preserve"> 10.36 </t>
  </si>
  <si>
    <t xml:space="preserve"> HAZA_THIRIEZ</t>
  </si>
  <si>
    <t xml:space="preserve"> camille</t>
  </si>
  <si>
    <t>n°795</t>
  </si>
  <si>
    <t xml:space="preserve"> 02:07:33</t>
  </si>
  <si>
    <t xml:space="preserve"> 10.35 </t>
  </si>
  <si>
    <t>176</t>
  </si>
  <si>
    <t xml:space="preserve"> DELFORGE</t>
  </si>
  <si>
    <t>n°3232</t>
  </si>
  <si>
    <t xml:space="preserve"> 167M</t>
  </si>
  <si>
    <t xml:space="preserve"> 02:08:02</t>
  </si>
  <si>
    <t xml:space="preserve"> 10.31 </t>
  </si>
  <si>
    <t>177</t>
  </si>
  <si>
    <t xml:space="preserve"> OUILLON</t>
  </si>
  <si>
    <t>n°621</t>
  </si>
  <si>
    <t xml:space="preserve"> 168M</t>
  </si>
  <si>
    <t xml:space="preserve"> 02:08:05</t>
  </si>
  <si>
    <t>178</t>
  </si>
  <si>
    <t xml:space="preserve"> SALABERT</t>
  </si>
  <si>
    <t>n°838</t>
  </si>
  <si>
    <t xml:space="preserve"> 169M</t>
  </si>
  <si>
    <t xml:space="preserve"> 02:08:09</t>
  </si>
  <si>
    <t>179</t>
  </si>
  <si>
    <t xml:space="preserve"> CHANEZ</t>
  </si>
  <si>
    <t>n°801</t>
  </si>
  <si>
    <t xml:space="preserve"> 170M</t>
  </si>
  <si>
    <t xml:space="preserve"> 02:08:15</t>
  </si>
  <si>
    <t>180</t>
  </si>
  <si>
    <t xml:space="preserve"> LEFÈVRE</t>
  </si>
  <si>
    <t xml:space="preserve"> Véronique</t>
  </si>
  <si>
    <t>n°722</t>
  </si>
  <si>
    <t>181</t>
  </si>
  <si>
    <t xml:space="preserve"> Fabien</t>
  </si>
  <si>
    <t>n°723</t>
  </si>
  <si>
    <t xml:space="preserve"> 171M</t>
  </si>
  <si>
    <t>182</t>
  </si>
  <si>
    <t xml:space="preserve"> VERGNE</t>
  </si>
  <si>
    <t>n°610</t>
  </si>
  <si>
    <t xml:space="preserve"> 172M</t>
  </si>
  <si>
    <t xml:space="preserve"> 02:08:23</t>
  </si>
  <si>
    <t>183</t>
  </si>
  <si>
    <t xml:space="preserve"> COURMONT</t>
  </si>
  <si>
    <t>n°791</t>
  </si>
  <si>
    <t xml:space="preserve"> 173M</t>
  </si>
  <si>
    <t xml:space="preserve"> 02:08:31</t>
  </si>
  <si>
    <t xml:space="preserve"> 10.27 </t>
  </si>
  <si>
    <t>184</t>
  </si>
  <si>
    <t xml:space="preserve"> GOMBAULT</t>
  </si>
  <si>
    <t>n°700</t>
  </si>
  <si>
    <t xml:space="preserve"> 174M</t>
  </si>
  <si>
    <t xml:space="preserve"> 02:08:33</t>
  </si>
  <si>
    <t>185</t>
  </si>
  <si>
    <t xml:space="preserve"> DEVAUX</t>
  </si>
  <si>
    <t xml:space="preserve"> xavier</t>
  </si>
  <si>
    <t xml:space="preserve"> FRA A23949C </t>
  </si>
  <si>
    <t>n°874</t>
  </si>
  <si>
    <t xml:space="preserve"> 94</t>
  </si>
  <si>
    <t xml:space="preserve"> 175M</t>
  </si>
  <si>
    <t xml:space="preserve"> 02:08:39</t>
  </si>
  <si>
    <t>[31] Occitan triathlong</t>
  </si>
  <si>
    <t>186</t>
  </si>
  <si>
    <t xml:space="preserve"> CULLET</t>
  </si>
  <si>
    <t>n°980</t>
  </si>
  <si>
    <t xml:space="preserve"> 176M</t>
  </si>
  <si>
    <t xml:space="preserve"> 02:08:49</t>
  </si>
  <si>
    <t xml:space="preserve"> 10.25 </t>
  </si>
  <si>
    <t>[31] Ffc midi pyrenee</t>
  </si>
  <si>
    <t>187</t>
  </si>
  <si>
    <t xml:space="preserve"> LABRIC</t>
  </si>
  <si>
    <t>n°664</t>
  </si>
  <si>
    <t xml:space="preserve"> 177M</t>
  </si>
  <si>
    <t xml:space="preserve"> 02:09:12</t>
  </si>
  <si>
    <t xml:space="preserve"> 10.22 </t>
  </si>
  <si>
    <t>188</t>
  </si>
  <si>
    <t xml:space="preserve"> TUYAA-BOUSTUGUE</t>
  </si>
  <si>
    <t>n°715</t>
  </si>
  <si>
    <t xml:space="preserve"> 178M</t>
  </si>
  <si>
    <t xml:space="preserve"> 02:09:19</t>
  </si>
  <si>
    <t>189</t>
  </si>
  <si>
    <t xml:space="preserve"> PONTZEELE</t>
  </si>
  <si>
    <t xml:space="preserve"> sophie</t>
  </si>
  <si>
    <t xml:space="preserve"> FRA 1773739 </t>
  </si>
  <si>
    <t>n°884</t>
  </si>
  <si>
    <t xml:space="preserve"> 02:09:27</t>
  </si>
  <si>
    <t xml:space="preserve"> 10.20 </t>
  </si>
  <si>
    <t>[59] Ronchin Athletic Club</t>
  </si>
  <si>
    <t>190</t>
  </si>
  <si>
    <t>n°957</t>
  </si>
  <si>
    <t xml:space="preserve"> 179M</t>
  </si>
  <si>
    <t xml:space="preserve"> 02:09:40</t>
  </si>
  <si>
    <t xml:space="preserve"> 10.18 </t>
  </si>
  <si>
    <t>191</t>
  </si>
  <si>
    <t xml:space="preserve"> DUGUA</t>
  </si>
  <si>
    <t xml:space="preserve"> FRA 1735203 </t>
  </si>
  <si>
    <t>n°840</t>
  </si>
  <si>
    <t xml:space="preserve"> 180M</t>
  </si>
  <si>
    <t xml:space="preserve"> 02:09:42</t>
  </si>
  <si>
    <t>192</t>
  </si>
  <si>
    <t xml:space="preserve"> DEL</t>
  </si>
  <si>
    <t xml:space="preserve"> CARPIO</t>
  </si>
  <si>
    <t xml:space="preserve"> jorge FRA A77387C </t>
  </si>
  <si>
    <t>n°772</t>
  </si>
  <si>
    <t xml:space="preserve"> 181M</t>
  </si>
  <si>
    <t xml:space="preserve"> 02:09:47</t>
  </si>
  <si>
    <t xml:space="preserve"> 10.17 </t>
  </si>
  <si>
    <t>[31] Toulouse Tri</t>
  </si>
  <si>
    <t>193</t>
  </si>
  <si>
    <t>n°731</t>
  </si>
  <si>
    <t xml:space="preserve"> 98</t>
  </si>
  <si>
    <t xml:space="preserve"> 182M</t>
  </si>
  <si>
    <t>194</t>
  </si>
  <si>
    <t xml:space="preserve"> CARDAILLAC</t>
  </si>
  <si>
    <t>n°781</t>
  </si>
  <si>
    <t xml:space="preserve"> 183M</t>
  </si>
  <si>
    <t xml:space="preserve"> 02:09:49</t>
  </si>
  <si>
    <t>195</t>
  </si>
  <si>
    <t xml:space="preserve"> BEZIER</t>
  </si>
  <si>
    <t>n°646</t>
  </si>
  <si>
    <t xml:space="preserve"> 99</t>
  </si>
  <si>
    <t xml:space="preserve"> 184M</t>
  </si>
  <si>
    <t xml:space="preserve"> 02:09:54</t>
  </si>
  <si>
    <t xml:space="preserve"> 10.16 </t>
  </si>
  <si>
    <t>196</t>
  </si>
  <si>
    <t xml:space="preserve"> PELLETEY</t>
  </si>
  <si>
    <t xml:space="preserve"> FRA t192353 </t>
  </si>
  <si>
    <t>n°654</t>
  </si>
  <si>
    <t xml:space="preserve"> 185M</t>
  </si>
  <si>
    <t xml:space="preserve"> 02:10:01</t>
  </si>
  <si>
    <t xml:space="preserve"> 10.15 </t>
  </si>
  <si>
    <t>[31] courir a fontenilles</t>
  </si>
  <si>
    <t>197</t>
  </si>
  <si>
    <t xml:space="preserve"> SALAT</t>
  </si>
  <si>
    <t>n°945</t>
  </si>
  <si>
    <t xml:space="preserve"> 100</t>
  </si>
  <si>
    <t xml:space="preserve"> 186M</t>
  </si>
  <si>
    <t xml:space="preserve"> 02:10:09</t>
  </si>
  <si>
    <t>198</t>
  </si>
  <si>
    <t xml:space="preserve"> MOLINIER</t>
  </si>
  <si>
    <t>n°849</t>
  </si>
  <si>
    <t xml:space="preserve"> 187M</t>
  </si>
  <si>
    <t xml:space="preserve"> 02:10:12</t>
  </si>
  <si>
    <t>199</t>
  </si>
  <si>
    <t xml:space="preserve"> BOURREL</t>
  </si>
  <si>
    <t xml:space="preserve"> nathan</t>
  </si>
  <si>
    <t>n°924</t>
  </si>
  <si>
    <t xml:space="preserve"> 101</t>
  </si>
  <si>
    <t xml:space="preserve"> 188M</t>
  </si>
  <si>
    <t xml:space="preserve"> 02:10:22</t>
  </si>
  <si>
    <t>200</t>
  </si>
  <si>
    <t xml:space="preserve"> PEYREZABES</t>
  </si>
  <si>
    <t>n°743</t>
  </si>
  <si>
    <t xml:space="preserve"> 102</t>
  </si>
  <si>
    <t xml:space="preserve"> 189M</t>
  </si>
  <si>
    <t xml:space="preserve"> 02:10:35</t>
  </si>
  <si>
    <t xml:space="preserve"> 10.11 </t>
  </si>
  <si>
    <t>201</t>
  </si>
  <si>
    <t xml:space="preserve"> PIVETTA</t>
  </si>
  <si>
    <t xml:space="preserve"> FRA A46496C </t>
  </si>
  <si>
    <t>n°641</t>
  </si>
  <si>
    <t xml:space="preserve"> 190M</t>
  </si>
  <si>
    <t xml:space="preserve"> 02:10:43</t>
  </si>
  <si>
    <t xml:space="preserve"> 10.10 </t>
  </si>
  <si>
    <t>202</t>
  </si>
  <si>
    <t xml:space="preserve"> PIMENTA</t>
  </si>
  <si>
    <t xml:space="preserve"> georges</t>
  </si>
  <si>
    <t>n°797</t>
  </si>
  <si>
    <t xml:space="preserve"> 191M</t>
  </si>
  <si>
    <t xml:space="preserve"> 02:10:47</t>
  </si>
  <si>
    <t xml:space="preserve"> 10.09 </t>
  </si>
  <si>
    <t>203</t>
  </si>
  <si>
    <t xml:space="preserve"> PAUZIES</t>
  </si>
  <si>
    <t>n°823</t>
  </si>
  <si>
    <t xml:space="preserve"> 103</t>
  </si>
  <si>
    <t xml:space="preserve"> 192M</t>
  </si>
  <si>
    <t xml:space="preserve"> 02:10:57</t>
  </si>
  <si>
    <t xml:space="preserve"> 10.08 </t>
  </si>
  <si>
    <t>204</t>
  </si>
  <si>
    <t>n°828</t>
  </si>
  <si>
    <t xml:space="preserve"> 193M</t>
  </si>
  <si>
    <t xml:space="preserve"> 02:11:05</t>
  </si>
  <si>
    <t xml:space="preserve"> 10.07 </t>
  </si>
  <si>
    <t>205</t>
  </si>
  <si>
    <t xml:space="preserve"> CALLE</t>
  </si>
  <si>
    <t xml:space="preserve"> yvan</t>
  </si>
  <si>
    <t>n°719</t>
  </si>
  <si>
    <t xml:space="preserve"> 194M</t>
  </si>
  <si>
    <t xml:space="preserve"> 02:11:06</t>
  </si>
  <si>
    <t>206</t>
  </si>
  <si>
    <t xml:space="preserve"> LE_TOLLEC</t>
  </si>
  <si>
    <t xml:space="preserve"> odile</t>
  </si>
  <si>
    <t xml:space="preserve"> FRA 1455763 </t>
  </si>
  <si>
    <t>n°937</t>
  </si>
  <si>
    <t xml:space="preserve"> 02:11:12</t>
  </si>
  <si>
    <t xml:space="preserve"> 10.06 </t>
  </si>
  <si>
    <t>[31] ca balma</t>
  </si>
  <si>
    <t>207</t>
  </si>
  <si>
    <t xml:space="preserve"> BEDOUCH</t>
  </si>
  <si>
    <t>n°919</t>
  </si>
  <si>
    <t xml:space="preserve"> 104</t>
  </si>
  <si>
    <t xml:space="preserve"> 195M</t>
  </si>
  <si>
    <t xml:space="preserve"> 02:11:17</t>
  </si>
  <si>
    <t>208</t>
  </si>
  <si>
    <t xml:space="preserve"> CHARTIER</t>
  </si>
  <si>
    <t>n°199</t>
  </si>
  <si>
    <t xml:space="preserve"> 196M</t>
  </si>
  <si>
    <t xml:space="preserve"> 02:11:25</t>
  </si>
  <si>
    <t>209</t>
  </si>
  <si>
    <t>n°757</t>
  </si>
  <si>
    <t xml:space="preserve"> 105</t>
  </si>
  <si>
    <t xml:space="preserve"> 197M</t>
  </si>
  <si>
    <t xml:space="preserve"> 02:11:27</t>
  </si>
  <si>
    <t xml:space="preserve"> 10.04 </t>
  </si>
  <si>
    <t>210</t>
  </si>
  <si>
    <t>n°630</t>
  </si>
  <si>
    <t xml:space="preserve"> 106</t>
  </si>
  <si>
    <t xml:space="preserve"> 198M</t>
  </si>
  <si>
    <t xml:space="preserve"> 02:11:35</t>
  </si>
  <si>
    <t xml:space="preserve"> 10.03 </t>
  </si>
  <si>
    <t>211</t>
  </si>
  <si>
    <t xml:space="preserve"> HANUS</t>
  </si>
  <si>
    <t xml:space="preserve"> renaud</t>
  </si>
  <si>
    <t>n°977</t>
  </si>
  <si>
    <t xml:space="preserve"> 199M</t>
  </si>
  <si>
    <t xml:space="preserve"> 02:11:45</t>
  </si>
  <si>
    <t>212</t>
  </si>
  <si>
    <t xml:space="preserve"> PIBOUL</t>
  </si>
  <si>
    <t>n°754</t>
  </si>
  <si>
    <t xml:space="preserve"> 200M</t>
  </si>
  <si>
    <t xml:space="preserve"> 02:11:50</t>
  </si>
  <si>
    <t xml:space="preserve"> 10.01 </t>
  </si>
  <si>
    <t>213</t>
  </si>
  <si>
    <t xml:space="preserve"> RAMOND</t>
  </si>
  <si>
    <t xml:space="preserve"> lucien</t>
  </si>
  <si>
    <t>n°943</t>
  </si>
  <si>
    <t xml:space="preserve"> 107</t>
  </si>
  <si>
    <t xml:space="preserve"> 201M</t>
  </si>
  <si>
    <t xml:space="preserve"> 02:11:53</t>
  </si>
  <si>
    <t>214</t>
  </si>
  <si>
    <t xml:space="preserve"> JOORIS</t>
  </si>
  <si>
    <t>n°972</t>
  </si>
  <si>
    <t xml:space="preserve"> 108</t>
  </si>
  <si>
    <t xml:space="preserve"> 202M</t>
  </si>
  <si>
    <t>215</t>
  </si>
  <si>
    <t xml:space="preserve"> VASSORT</t>
  </si>
  <si>
    <t>n°872</t>
  </si>
  <si>
    <t xml:space="preserve"> 02:11:59</t>
  </si>
  <si>
    <t xml:space="preserve"> 10.00 </t>
  </si>
  <si>
    <t>[69] Non Licencié</t>
  </si>
  <si>
    <t>216</t>
  </si>
  <si>
    <t xml:space="preserve"> DAUMONT</t>
  </si>
  <si>
    <t>n°930</t>
  </si>
  <si>
    <t xml:space="preserve"> 109</t>
  </si>
  <si>
    <t xml:space="preserve"> 203M</t>
  </si>
  <si>
    <t xml:space="preserve"> 02:12:02</t>
  </si>
  <si>
    <t>217</t>
  </si>
  <si>
    <t xml:space="preserve"> BERTRAND</t>
  </si>
  <si>
    <t>n°827</t>
  </si>
  <si>
    <t xml:space="preserve"> 110</t>
  </si>
  <si>
    <t xml:space="preserve"> 204M</t>
  </si>
  <si>
    <t xml:space="preserve"> 02:12:04</t>
  </si>
  <si>
    <t>218</t>
  </si>
  <si>
    <t xml:space="preserve"> VIC</t>
  </si>
  <si>
    <t>n°829</t>
  </si>
  <si>
    <t xml:space="preserve"> 205M</t>
  </si>
  <si>
    <t xml:space="preserve"> 02:12:11</t>
  </si>
  <si>
    <t xml:space="preserve"> 9.99 </t>
  </si>
  <si>
    <t>219</t>
  </si>
  <si>
    <t xml:space="preserve"> VERNETTE</t>
  </si>
  <si>
    <t>n°725</t>
  </si>
  <si>
    <t xml:space="preserve"> 206M</t>
  </si>
  <si>
    <t xml:space="preserve"> 02:12:22</t>
  </si>
  <si>
    <t xml:space="preserve"> 9.97 </t>
  </si>
  <si>
    <t>220</t>
  </si>
  <si>
    <t xml:space="preserve"> HURCET</t>
  </si>
  <si>
    <t>n°870</t>
  </si>
  <si>
    <t xml:space="preserve"> 111</t>
  </si>
  <si>
    <t xml:space="preserve"> 207M</t>
  </si>
  <si>
    <t xml:space="preserve"> 02:12:27</t>
  </si>
  <si>
    <t>221</t>
  </si>
  <si>
    <t xml:space="preserve"> GRIMAL</t>
  </si>
  <si>
    <t>n°974</t>
  </si>
  <si>
    <t xml:space="preserve"> 208M</t>
  </si>
  <si>
    <t xml:space="preserve"> 02:12:33</t>
  </si>
  <si>
    <t xml:space="preserve"> 9.96 </t>
  </si>
  <si>
    <t>222</t>
  </si>
  <si>
    <t xml:space="preserve"> HAROUAT</t>
  </si>
  <si>
    <t>n°713</t>
  </si>
  <si>
    <t xml:space="preserve"> 209M</t>
  </si>
  <si>
    <t xml:space="preserve"> 02:12:42</t>
  </si>
  <si>
    <t xml:space="preserve"> 9.95 </t>
  </si>
  <si>
    <t>223</t>
  </si>
  <si>
    <t xml:space="preserve"> DUMONT</t>
  </si>
  <si>
    <t>n°726</t>
  </si>
  <si>
    <t xml:space="preserve"> 210M</t>
  </si>
  <si>
    <t xml:space="preserve"> 02:12:45</t>
  </si>
  <si>
    <t xml:space="preserve"> 9.94 </t>
  </si>
  <si>
    <t>224</t>
  </si>
  <si>
    <t xml:space="preserve"> TRIAY</t>
  </si>
  <si>
    <t xml:space="preserve"> FRA 1734385 </t>
  </si>
  <si>
    <t>n°908</t>
  </si>
  <si>
    <t xml:space="preserve"> 112</t>
  </si>
  <si>
    <t xml:space="preserve"> 211M</t>
  </si>
  <si>
    <t xml:space="preserve"> 02:12:48</t>
  </si>
  <si>
    <t>225</t>
  </si>
  <si>
    <t xml:space="preserve"> DEPOUTRE</t>
  </si>
  <si>
    <t>n°632</t>
  </si>
  <si>
    <t xml:space="preserve"> 113</t>
  </si>
  <si>
    <t xml:space="preserve"> 212M</t>
  </si>
  <si>
    <t xml:space="preserve"> 02:12:49</t>
  </si>
  <si>
    <t>[81] VEOLIA EAU</t>
  </si>
  <si>
    <t>226</t>
  </si>
  <si>
    <t xml:space="preserve"> BONESSO</t>
  </si>
  <si>
    <t>n°968</t>
  </si>
  <si>
    <t xml:space="preserve"> 213M</t>
  </si>
  <si>
    <t>227</t>
  </si>
  <si>
    <t xml:space="preserve"> ALAUX</t>
  </si>
  <si>
    <t>n°696</t>
  </si>
  <si>
    <t xml:space="preserve"> 214M</t>
  </si>
  <si>
    <t xml:space="preserve"> 02:12:56</t>
  </si>
  <si>
    <t>228</t>
  </si>
  <si>
    <t xml:space="preserve"> AMIEL</t>
  </si>
  <si>
    <t>n°897</t>
  </si>
  <si>
    <t xml:space="preserve"> 114</t>
  </si>
  <si>
    <t xml:space="preserve"> 215M</t>
  </si>
  <si>
    <t xml:space="preserve"> 02:13:05</t>
  </si>
  <si>
    <t>229</t>
  </si>
  <si>
    <t xml:space="preserve"> COUTY</t>
  </si>
  <si>
    <t xml:space="preserve"> fred</t>
  </si>
  <si>
    <t>n°627</t>
  </si>
  <si>
    <t xml:space="preserve"> 216M</t>
  </si>
  <si>
    <t xml:space="preserve"> 02:13:06</t>
  </si>
  <si>
    <t>230</t>
  </si>
  <si>
    <t xml:space="preserve"> CAMPANER</t>
  </si>
  <si>
    <t>n°805</t>
  </si>
  <si>
    <t xml:space="preserve"> 217M</t>
  </si>
  <si>
    <t xml:space="preserve"> 02:13:08</t>
  </si>
  <si>
    <t>231</t>
  </si>
  <si>
    <t xml:space="preserve"> ROUSSET</t>
  </si>
  <si>
    <t>n°975</t>
  </si>
  <si>
    <t xml:space="preserve"> 218M</t>
  </si>
  <si>
    <t xml:space="preserve"> 02:13:09</t>
  </si>
  <si>
    <t xml:space="preserve"> 9.91 </t>
  </si>
  <si>
    <t>[31] courir fonsegrive</t>
  </si>
  <si>
    <t>232</t>
  </si>
  <si>
    <t xml:space="preserve"> PINEL</t>
  </si>
  <si>
    <t>n°950</t>
  </si>
  <si>
    <t xml:space="preserve"> 115</t>
  </si>
  <si>
    <t xml:space="preserve"> 219M</t>
  </si>
  <si>
    <t xml:space="preserve"> 02:13:26</t>
  </si>
  <si>
    <t>233</t>
  </si>
  <si>
    <t xml:space="preserve"> grégory</t>
  </si>
  <si>
    <t>n°671</t>
  </si>
  <si>
    <t xml:space="preserve"> 220M</t>
  </si>
  <si>
    <t xml:space="preserve"> 02:13:34</t>
  </si>
  <si>
    <t xml:space="preserve"> 9.88 </t>
  </si>
  <si>
    <t>234</t>
  </si>
  <si>
    <t xml:space="preserve"> SAPET</t>
  </si>
  <si>
    <t>n°796</t>
  </si>
  <si>
    <t xml:space="preserve"> 221M</t>
  </si>
  <si>
    <t>235</t>
  </si>
  <si>
    <t xml:space="preserve"> MALIVERT</t>
  </si>
  <si>
    <t>n°616</t>
  </si>
  <si>
    <t xml:space="preserve"> 222M</t>
  </si>
  <si>
    <t xml:space="preserve"> 02:13:46</t>
  </si>
  <si>
    <t xml:space="preserve"> 9.87 </t>
  </si>
  <si>
    <t>236</t>
  </si>
  <si>
    <t xml:space="preserve"> FOUCAULT</t>
  </si>
  <si>
    <t>n°672</t>
  </si>
  <si>
    <t xml:space="preserve"> 223M</t>
  </si>
  <si>
    <t xml:space="preserve"> 02:13:53</t>
  </si>
  <si>
    <t xml:space="preserve"> 9.86 </t>
  </si>
  <si>
    <t>237</t>
  </si>
  <si>
    <t xml:space="preserve"> GAUGRY</t>
  </si>
  <si>
    <t xml:space="preserve"> guilhem</t>
  </si>
  <si>
    <t>n°812</t>
  </si>
  <si>
    <t xml:space="preserve"> 116</t>
  </si>
  <si>
    <t xml:space="preserve"> 224M</t>
  </si>
  <si>
    <t xml:space="preserve"> 02:13:55</t>
  </si>
  <si>
    <t>[31] Renault</t>
  </si>
  <si>
    <t>238</t>
  </si>
  <si>
    <t xml:space="preserve"> TEULIERES</t>
  </si>
  <si>
    <t>n°883</t>
  </si>
  <si>
    <t xml:space="preserve"> 225M</t>
  </si>
  <si>
    <t xml:space="preserve"> 02:13:56</t>
  </si>
  <si>
    <t>239</t>
  </si>
  <si>
    <t xml:space="preserve"> DEMONGIN</t>
  </si>
  <si>
    <t xml:space="preserve"> maxime</t>
  </si>
  <si>
    <t>n°739</t>
  </si>
  <si>
    <t xml:space="preserve"> 117</t>
  </si>
  <si>
    <t xml:space="preserve"> 226M</t>
  </si>
  <si>
    <t>240</t>
  </si>
  <si>
    <t xml:space="preserve"> BOFFO</t>
  </si>
  <si>
    <t>n°608</t>
  </si>
  <si>
    <t xml:space="preserve"> 118</t>
  </si>
  <si>
    <t xml:space="preserve"> 227M</t>
  </si>
  <si>
    <t xml:space="preserve"> 02:14:10</t>
  </si>
  <si>
    <t>241</t>
  </si>
  <si>
    <t xml:space="preserve"> CAMMAS</t>
  </si>
  <si>
    <t>n°689</t>
  </si>
  <si>
    <t xml:space="preserve"> 228M</t>
  </si>
  <si>
    <t xml:space="preserve"> 02:14:16</t>
  </si>
  <si>
    <t xml:space="preserve"> 9.83 </t>
  </si>
  <si>
    <t>242</t>
  </si>
  <si>
    <t xml:space="preserve"> BATTISTEL</t>
  </si>
  <si>
    <t>n°925</t>
  </si>
  <si>
    <t xml:space="preserve"> 229M</t>
  </si>
  <si>
    <t xml:space="preserve"> 02:14:46</t>
  </si>
  <si>
    <t>243</t>
  </si>
  <si>
    <t xml:space="preserve"> LEFEBVRE</t>
  </si>
  <si>
    <t>n°778</t>
  </si>
  <si>
    <t xml:space="preserve"> 230M</t>
  </si>
  <si>
    <t xml:space="preserve"> 02:14:53</t>
  </si>
  <si>
    <t xml:space="preserve"> 9.79 </t>
  </si>
  <si>
    <t xml:space="preserve"> ROST-AVILA-MARTINS</t>
  </si>
  <si>
    <t xml:space="preserve"> joaquim</t>
  </si>
  <si>
    <t>n°780</t>
  </si>
  <si>
    <t xml:space="preserve"> 231M</t>
  </si>
  <si>
    <t>245</t>
  </si>
  <si>
    <t xml:space="preserve"> AUVINET</t>
  </si>
  <si>
    <t>n°706</t>
  </si>
  <si>
    <t xml:space="preserve"> 02:14:57</t>
  </si>
  <si>
    <t xml:space="preserve"> 9.78 </t>
  </si>
  <si>
    <t>246</t>
  </si>
  <si>
    <t xml:space="preserve"> GUAUS</t>
  </si>
  <si>
    <t xml:space="preserve"> FRA A64625C0180418MV1FRA </t>
  </si>
  <si>
    <t>n°649</t>
  </si>
  <si>
    <t xml:space="preserve"> 232M</t>
  </si>
  <si>
    <t xml:space="preserve"> 02:15:22</t>
  </si>
  <si>
    <t xml:space="preserve"> 9.75 </t>
  </si>
  <si>
    <t>247</t>
  </si>
  <si>
    <t xml:space="preserve"> SCHUFT</t>
  </si>
  <si>
    <t>n°944</t>
  </si>
  <si>
    <t xml:space="preserve"> 119</t>
  </si>
  <si>
    <t xml:space="preserve"> 233M</t>
  </si>
  <si>
    <t xml:space="preserve"> 02:15:30</t>
  </si>
  <si>
    <t xml:space="preserve"> 9.74 </t>
  </si>
  <si>
    <t xml:space="preserve"> NIVET</t>
  </si>
  <si>
    <t>n°847</t>
  </si>
  <si>
    <t xml:space="preserve"> 234M</t>
  </si>
  <si>
    <t xml:space="preserve"> 9.70 </t>
  </si>
  <si>
    <t>249</t>
  </si>
  <si>
    <t xml:space="preserve"> MILLON</t>
  </si>
  <si>
    <t>n°947</t>
  </si>
  <si>
    <t xml:space="preserve"> 120</t>
  </si>
  <si>
    <t xml:space="preserve"> 235M</t>
  </si>
  <si>
    <t xml:space="preserve"> 02:16:13</t>
  </si>
  <si>
    <t>250</t>
  </si>
  <si>
    <t xml:space="preserve"> HERBULOT</t>
  </si>
  <si>
    <t>n°686</t>
  </si>
  <si>
    <t xml:space="preserve"> 236M</t>
  </si>
  <si>
    <t xml:space="preserve"> 02:16:24</t>
  </si>
  <si>
    <t xml:space="preserve"> 9.68 </t>
  </si>
  <si>
    <t>251</t>
  </si>
  <si>
    <t xml:space="preserve"> ODDOUX</t>
  </si>
  <si>
    <t>n°932</t>
  </si>
  <si>
    <t xml:space="preserve"> 121</t>
  </si>
  <si>
    <t xml:space="preserve"> 237M</t>
  </si>
  <si>
    <t xml:space="preserve"> 02:16:29</t>
  </si>
  <si>
    <t>252</t>
  </si>
  <si>
    <t xml:space="preserve"> FOISSIER</t>
  </si>
  <si>
    <t>n°905</t>
  </si>
  <si>
    <t xml:space="preserve"> 238M</t>
  </si>
  <si>
    <t>[31] MC DONALD'S</t>
  </si>
  <si>
    <t>[31] THALES ALENIA SPACE</t>
  </si>
  <si>
    <t>[31] CA Balma / Airbus Astropodes</t>
  </si>
  <si>
    <t>Page 2/5</t>
  </si>
  <si>
    <t>[31] les zinzins des coteaux 31</t>
  </si>
  <si>
    <t>[31] portet athletic club - Astropodes</t>
  </si>
  <si>
    <t>[31] MAZERES COUSES PEDESTRES</t>
  </si>
  <si>
    <t>[0] Non Licencié</t>
  </si>
  <si>
    <t>[31] COSATRAIL TOULOUSAIN</t>
  </si>
  <si>
    <t>[31] AIRBUS RUNNING</t>
  </si>
  <si>
    <t>[31] ASEAT CREDIT MUTUEL</t>
  </si>
  <si>
    <t>Page 3/5</t>
  </si>
  <si>
    <t>[31] LES PETONS GRAGNAGUAIS</t>
  </si>
  <si>
    <t>[31] LES GALOPINS DU CAGIRE</t>
  </si>
  <si>
    <t>Page 4/5</t>
  </si>
  <si>
    <t>[31] ONERA</t>
  </si>
  <si>
    <t>244</t>
  </si>
  <si>
    <t>[31] Triathlon Toulouse Metropole</t>
  </si>
  <si>
    <t>248</t>
  </si>
  <si>
    <t>1 MARMONTEIL sebastien FRA 1082847 n°912 82 1 SEM 1M 01:31:11 14.48 [31] Us colomiers</t>
  </si>
  <si>
    <t>2 BALITRAND dominique FRA n°865 74 1 V1M 2M 01:33:15 14.16 [31] TEAM GSO</t>
  </si>
  <si>
    <t>3 LIZZI yannick FRA 1287585 n°831 77 2 SEM 3M 01:33:26 14.13 [31] Athle 632</t>
  </si>
  <si>
    <t>4 BERIOT nicolas FRA n°789 62 1 V2M 4M 01:33:36 14.10 [31] ABS Aventure</t>
  </si>
  <si>
    <t>5 CORDEIRO miguel FRA n°875 75 2 V1M 5M 01:36:05 13.74 [31] Non Licencié</t>
  </si>
  <si>
    <t>6 GUILLOD arnaud FRA n°962 90 3 SEM 6M 01:36:15 13.72 [31] Non Licencié</t>
  </si>
  <si>
    <t>7 LACOME françois FRA n°913 63 2 V2M 7M 01:39:26 13.28 [32] Non Licencié</t>
  </si>
  <si>
    <t>8 BONAMY christophe FRA n°740 75 3 V1M 8M 01:39:31 13.27 [31] ASAT KANGOUROU</t>
  </si>
  <si>
    <t>9 CABANNES landry FRA 402158 n°707 77 4 SEM 9M 01:40:07 13.19 [31] US Colomiers</t>
  </si>
  <si>
    <t>10 PÉREZ johan FRA 1747214 n°747 84 5 SEM 10M 01:40:20 13.16 [31] Ca Balma</t>
  </si>
  <si>
    <t>11 VIARGUES mathieu FRA 1652810 n°819 88 6 SEM 11M 01:40:32 13.13 [31] CA BALMA</t>
  </si>
  <si>
    <t>12 LÓPEZ DE VEGA luis FRA 1760551 n°615 92 7 SEM 12M 01:40:53 13.09 [31] CA Balma</t>
  </si>
  <si>
    <t>13 FRAPPIER yannick FRA n°952 82 8 SEM 13M 01:41:18 13.03 [31] Non Licencié</t>
  </si>
  <si>
    <t>14 GOGUET olivier FRA n°732 70 4 V1M 14M 01:41:19 13.03 [31] AIRBUS RUNNING</t>
  </si>
  <si>
    <t>15 SALLES gregory FRA n°729 77 9 SEM 15M 01:42:00 12.94 [31] Non Licencié</t>
  </si>
  <si>
    <t>16 GUILLARME michel FRA n°624 61 3 V2M 16M 01:42:24 12.89 [31] Non Licencié</t>
  </si>
  <si>
    <t>17 LECOQ mathieu FRA n°680 80 10 SEM 17M 01:43:11 12.79 [31] Non Licencié</t>
  </si>
  <si>
    <t>18 MAZET clément FRA n°976 90 11 SEM 18M 01:43:30 12.75 [11] Non Licencié</t>
  </si>
  <si>
    <t>19 MATHERN sylvain FRA n°682 83 12 SEM 19M 01:43:35 12.74 [31] Non Licencié</t>
  </si>
  <si>
    <t>20 BOUDEAU jocelin FRA n°688 87 13 SEM 20M 01:43:49 12.72 [31] Non Licencié</t>
  </si>
  <si>
    <t>21 MARTINS charles FRA n°951 61 4 V2M 21M 01:43:56 12.70 [31] Non Licencié</t>
  </si>
  <si>
    <t>22 ROUMIGUIE frederic FRA n°794 78 14 SEM 22M 01:44:47 12.60 [82] Non Licencié</t>
  </si>
  <si>
    <t>23 GAY didier FRA n°705 78 15 SEM 23M 01:45:02 12.57 [31] Non Licencié</t>
  </si>
  <si>
    <t>24 PEZET loic FRA n°948 82 16 SEM 24M 01:46:02 12.45 [31] ASAT KANGOUROU</t>
  </si>
  <si>
    <t>25 YTHIER sylvain FRA n°786 87 17 SEM 25M 01:46:16 12.42 [31] Non Licencié</t>
  </si>
  <si>
    <t>26 LACAZE marc FRA n°934 74 5 V1M 26M 01:46:40 12.38 [31] Non Licencié</t>
  </si>
  <si>
    <t>27 CORDIER marius FRA n°979 90 18 SEM 27M 01:46:51 12.36 [82] Non Licencié</t>
  </si>
  <si>
    <t>28 LALMI elie FRA n°681 79 19 SEM 28M 01:47:07 12.32 [31] Non Licencié</t>
  </si>
  <si>
    <t>29 POZZA cedric FRA n°755 79 20 SEM 29M 01:47:08 12.32 [82] Non Licencié</t>
  </si>
  <si>
    <t>30 DEBREILLY franck FRA A59493C n°923 75 6 V1M 30M 01:47:43 12.26 [31] Toulouse Triathlon</t>
  </si>
  <si>
    <t>31 GROLIER mathieu FRA n°955 85 21 SEM 31M 01:47:46 12.25 [31] Non Licencié</t>
  </si>
  <si>
    <t>32 VAILLANT alexis FRA n°636 84 22 SEM 32M 01:47:53 12.24 [82] Triathlon Club Montalbanais</t>
  </si>
  <si>
    <t>33 GUESNERIE mickael FRA n°709 69 7 V1M 33M 01:48:15 12.20 [31] AIRBUS RUNNING</t>
  </si>
  <si>
    <t>34 BELLARD Etienne FRA n°693 92 23 SEM 34M 01:48:24 12.18 [31] Non Licencié</t>
  </si>
  <si>
    <t>35 BLANQUER emilien FRA n°815 82 24 SEM 35M 01:48:40 12.15 [31] Non Licencié</t>
  </si>
  <si>
    <t>36 MARQUEZ laurent FRA A23628C0180417MS4FRA n°916 76 8 V1M 36M 01:49:19 12.08 [31] TUC TRIATHLON</t>
  </si>
  <si>
    <t>37 SABADIE franck FRA n°752 79 25 SEM 37M 01:49:49 12.02 [31] Airbus Running</t>
  </si>
  <si>
    <t>38 PEREIRA jean philippe FRA n°855 77 26 SEM 38M 01:49:52 12.02 [31] Non Licencié</t>
  </si>
  <si>
    <t>39 BELLANCA stephane FRA n°853 75 9 V1M 39M 01:50:40 11.93 [31] DDX bruguieres</t>
  </si>
  <si>
    <t>40 VIDAL claude FRA n°893 68 10 V1M 40M 01:50:49 11.91 [91] Non Licencié</t>
  </si>
  <si>
    <t>41 CAZAJOUS philippe FRA n°677 79 27 SEM 41M 01:50:56 11.90 [31] McDonald's</t>
  </si>
  <si>
    <t>42 RENOULLEAU laurent FRA n°758 63 5 V2M 42M 01:51:00 11.89 [31] Non Licencié</t>
  </si>
  <si>
    <t>43 MAZET bernard FRA n°978 60 6 V2M 43M 01:51:05 11.88 [11] Non Licencié</t>
  </si>
  <si>
    <t>44 DELMAS quentin FRA n°961 88 28 SEM 44M 01:51:05 11.88 [31] Non Licencié</t>
  </si>
  <si>
    <t>45 VOILLEMOT yoann FRA n°784 82 29 SEM 45M 01:51:19 11.86 [31] Non Licencié</t>
  </si>
  <si>
    <t>46 BONNET rémy FRA n°949 79 30 SEM 46M 01:51:21 11.85 [31] Non Licencié</t>
  </si>
  <si>
    <t>47 SYLVESTRE nicolas FRA n°803 86 31 SEM 47M 01:51:25 11.85 [31] Running Conseil</t>
  </si>
  <si>
    <t>48 FAUVEL mathieu FRA n°889 81 32 SEM 48M 01:51:59 11.79 [31] Non Licencié</t>
  </si>
  <si>
    <t>49 DUVAL benoit FRA n°735 77 33 SEM 49M 01:52:13 11.76 [31] AIRBUS RUNNING</t>
  </si>
  <si>
    <t>50 OLLIER cyril FRA n°669 90 34 SEM 50M 01:52:18 11.76 [31] Non Licencié</t>
  </si>
  <si>
    <t>51 ROUQUET vincent FRA n°724 78 35 SEM 51M 01:52:27 11.74 [31] Non Licencié</t>
  </si>
  <si>
    <t>52 LACOUTURE vincent FRA n°891 77 36 SEM 52M 01:52:48 11.70 [31] Non Licencié</t>
  </si>
  <si>
    <t>53 POITEVIN jonathan FRA n°898 81 37 SEM 53M 01:52:50 11.70 [81] Non Licencié</t>
  </si>
  <si>
    <t>54 FAUGERE herve FRA n°790 65 7 V2M 54M 01:52:52 11.70 [31] Non Licencié</t>
  </si>
  <si>
    <t>55 MARTIN thibault FRA n°773 92 38 SEM 55M 01:53:10 11.66 [31] Non Licencié</t>
  </si>
  <si>
    <t>56 CANTRELLE adam FRA n°698 75 11 V1M 56M 01:53:20 11.65 [31] DDX Bruguières</t>
  </si>
  <si>
    <t>57 POTHIN david FRA n°638 74 12 V1M 57M 01:53:20 11.65 [31] Non Licencié</t>
  </si>
  <si>
    <t>58 ROCA vincent FRA n°915 97 1 JUM 58M 01:53:23 11.64 [31] Non Licencié</t>
  </si>
  <si>
    <t>59 TIMOTEI philippe FRA n°969 65 8 V2M 59M 01:53:26 11.64 [31] Non Licencié</t>
  </si>
  <si>
    <t>60 EXPERT yannick FRA FRMN 33 n°917 81 39 SEM 60M 01:53:31 11.63 [31] Oloron Ô Béarn Sport Nature</t>
  </si>
  <si>
    <t>61 MAURAN benjamin FRA n°933 88 40 SEM 61M 01:54:02 11.58 [31] Cosatrail Toulousain</t>
  </si>
  <si>
    <t>62 GRINDES matthieu FRA n°867 77 41 SEM 62M 01:54:16 11.55 [31] blsp</t>
  </si>
  <si>
    <t>63 WAMBERGUE benjamin FRA n°730 78 42 SEM 63M 01:54:17 11.55 [31] MC DONALD'S</t>
  </si>
  <si>
    <t>64 PICOTTO savina FRA n°775 83 1 SEF 1 F 01:54:21 11.54 [31] THALES ALENIA SPACE</t>
  </si>
  <si>
    <t>65 MAURICE philippe FRA n°953 66 9 V2M 64M 01:54:31 11.53 [31] Non Licencié</t>
  </si>
  <si>
    <t>66 RUIZ lucas FRA n°942 79 43 SEM 65M 01:54:37 11.52 [31] Non Licencié</t>
  </si>
  <si>
    <t>67 MERCE nicolas FRA n°814 80 44 SEM 66M 01:54:37 11.52 [31] Non Licencié</t>
  </si>
  <si>
    <t>68 COURREGES olivier FRA n°603 77 45 SEM 67M 01:55:13 11.46 [31] Non Licencié</t>
  </si>
  <si>
    <t>69 TAINE antoine FRA n°745 79 46 SEM 68M 01:55:23 11.44 [31] Non Licencié</t>
  </si>
  <si>
    <t>70 PELLETIER frederic FRA A47446C n°887 73 13 V1M 69M 01:55:25 11.44 [31] Tobesport</t>
  </si>
  <si>
    <t>71 MARCO christophe FRA n°837 74 14 V1M 70M 01:55:25 11.44 [31] Non Licencié</t>
  </si>
  <si>
    <t>72 COLIN cédric FRA n°956 83 47 SEM 71M 01:55:32 11.43 [31] Toulouse Triathlon</t>
  </si>
  <si>
    <t>73 THEPAUT Olivier FRA n°759 69 15 V1M 72M 01:55:47 11.40 [31] Les 100 tours de Loubens</t>
  </si>
  <si>
    <t>74 BERNARD jean dominique FRA n°844 60 10 V2M 73M 01:56:03 11.38 [31] Non Licencié</t>
  </si>
  <si>
    <t>75 MONRIBOT jean-francois FRA n°894 82 48 SEM 74M 01:56:12 11.36 [31] Non Licencié</t>
  </si>
  <si>
    <t>76 DECOOPMAN thibaut FRA n°931 78 49 SEM 75M 01:56:20 11.35 [31] Non Licencié</t>
  </si>
  <si>
    <t>77 DEVOS christian FRA 1204058 n°813 50 1 V3M 76M 01:56:32 11.33 [82] PORTET ATHLETIC CLUB 78 DELANNOY olivier FRA n°802 86 50 SEM 77M 01:56:37 11.32 [31] Non Licencié</t>
  </si>
  <si>
    <t>79 PALHOL vincent FRA A44111C n°712 87 51 SEM 78M 01:56:55 11.29 [31] TUC Triathlon</t>
  </si>
  <si>
    <t>80 COLLET delphine FRA n°941 87 2 SEF 2 F 01:56:58 11.29 [31] CA Balma / Airbus Astropodes</t>
  </si>
  <si>
    <t>GmCAP Pro 4.39 - Licence d'utilisation accordée I:384 P:384 Ar:364 D:0 Ab:0 à 123 CHRONOS</t>
  </si>
  <si>
    <t>81 MARTINEAU loic FRA n°911 71 16 V1M 79M 01:56:58 11.29 [31] Astropodes</t>
  </si>
  <si>
    <t>82 MONNY emeric FRA A42557C n°825 83 52 SEM 80M 01:57:01 11.28 [81] Triathlon Castres</t>
  </si>
  <si>
    <t>83 ZAPPE roland FRA n°836 61 11 V2M 81M 01:57:03 11.28 [11] Non Licencié</t>
  </si>
  <si>
    <t>84 COURREGELONGUE jérôme FRA n°675 69 17 V1M 82M 01:57:14 11.26 [31] Non Licencié</t>
  </si>
  <si>
    <t>85 FONROUGE sebastien FRA n°767 83 53 SEM 83M 01:57:15 11.26 [31] Non Licencié</t>
  </si>
  <si>
    <t>86 LEITE francisco FRA n°899 66 12 V2M 84M 01:57:15 11.26 [31] Non Licencié</t>
  </si>
  <si>
    <t>87 PRADAL julien FRA n°940 76 18 V1M 85M 01:57:21 11.25 [31] Non Licencié</t>
  </si>
  <si>
    <t>88 CLODORE david FRA n°960 74 19 V1M 86M 01:57:28 11.24 [31] Non Licencié</t>
  </si>
  <si>
    <t>89 MANUEL ludovic FRA 1385590 n°744 68 20 V1M 87M 01:57:36 11.22 [31] les zinzins des coteaux 31</t>
  </si>
  <si>
    <t>90 RING guillaume FRA n°818 82 54 SEM 88M 01:57:45 11.21 [31] Non Licencié</t>
  </si>
  <si>
    <t>91 ALQUIER magali FRA 1406718 n°918 77 3 SEF 3 F 01:57:49 11.20 [31] portet athletic club - Astropodes</t>
  </si>
  <si>
    <t>92 SURRAULT jean-christophe FRA n°938 80 55 SEM 89M 01:57:49 11.20 [82] Non Licencié</t>
  </si>
  <si>
    <t>93 LABATUT franck FRA n°821 74 21 V1M 90M 01:57:50 11.20 [31] Non Licencié</t>
  </si>
  <si>
    <t>94 BOZOUL romain FRA n°631 80 56 SEM 91M 01:57:57 11.19 [31] MC DONALD'S</t>
  </si>
  <si>
    <t>95 COURTIN jérémy FRA 402153 n°920 88 57 SEM 92M 01:57:58 11.19 [31] Blagnac</t>
  </si>
  <si>
    <t>96 CUSSAC jean marc FRA n°843 71 22 V1M 93M 01:58:06 11.18 [31] Non Licencié</t>
  </si>
  <si>
    <t>97 HELMBOLD laurent FRA n°637 65 13 V2M 94M 01:58:07 11.18 [31] Non Licencié</t>
  </si>
  <si>
    <t>98 DUPEYRON thierry FRA n°967 62 14 V2M 95M 01:58:16 11.16 [31] MAZERES COUSES PEDESTRES</t>
  </si>
  <si>
    <t>99 YAVAN aytekin FRA n°981 20 1 V5M 96M 01:58:32 11.14 [31] Non Licencié</t>
  </si>
  <si>
    <t>100 COURLET DE VREGILLE gabrieFlRA n°929 77 58 SEM 97M 01:58:45 11.12 [31] Non Licencié</t>
  </si>
  <si>
    <t>101 MATHIE nathalie FRA 182227 n°888 71 1 V1F 4 F 01:58:47 11.11 [31] Ça balma</t>
  </si>
  <si>
    <t>102 MAUDET david FRA A23639C n°921 74 23 V1M 98M 01:58:58 11.10 [31] TUC TRIATHLON</t>
  </si>
  <si>
    <t>103 BARRON sébastien FRA n°871 79 59 SEM 99M 01:59:05 11.08 [31] Non Licencié</t>
  </si>
  <si>
    <t>104 KAN francois FRA n°845 84 60 SEM 100M 01:59:19 11.06 [31] Non Licencié</t>
  </si>
  <si>
    <t>105 ELISSALDE gérard FRA n°661 66 15 V2M 101M 01:59:24 11.06 [31] Non Licencié</t>
  </si>
  <si>
    <t>106 VIDALINC lilian FRA n°764 79 61 SEM 102M 01:59:30 11.05 [31] Non Licencié</t>
  </si>
  <si>
    <t>107 LESCURE rémi FRA n°651 87 62 SEM 103M 01:59:38 11.04 [31] Non Licencié</t>
  </si>
  <si>
    <t>108 LARROQUE franck FRA n°820 70 24 V1M 104M 01:59:50 11.02 [31] FT A320</t>
  </si>
  <si>
    <t>109 ORTÉGA manu FRA n°667 78 63 SEM 105M 01:59:51 11.01 [31] Non Licencié</t>
  </si>
  <si>
    <t>110 BLACHON cyril FRA n°782 77 64 SEM 106M 02:00:08 10.99 [31] Non Licencié</t>
  </si>
  <si>
    <t>111 MOUTON sylvain FRA n°866 82 65 SEM 107M 02:00:22 10.97 [31] BON PIED BON OEIL</t>
  </si>
  <si>
    <t>112 DUVAL aurelie FRA n°734 86 4 SEF 5 F 02:00:38 10.94 [31] AIRBUS RUNNING</t>
  </si>
  <si>
    <t>113 VIGUIER laurent FRA n°695 65 16 V2M 108M 02:00:44 10.93 [31] Non Licencié</t>
  </si>
  <si>
    <t>114 FOURAGE nicolas FRA A23884C0180421MV2FRA n°697 67 25 V1M 109M 02:00:49 10.93 [31] GIROU TRIATHLON</t>
  </si>
  <si>
    <t>115 COMBES alain FRA n°766 53 2 V3M 110M 02:00:49 10.93 [31] Non Licencié</t>
  </si>
  <si>
    <t>116 PLAISANCE patrice FRA n°798 75 26 V1M 111M 02:01:03 10.91 [82] Non Licencié</t>
  </si>
  <si>
    <t>117 PRUNIER julien FRA n°939 70 27 V1M 112M 02:01:14 10.89 [31] Non Licencié</t>
  </si>
  <si>
    <t>118 RIOT nicolas FRA n°101 83 66 SEM 113M 02:01:15 10.89 [31] Non Licencié</t>
  </si>
  <si>
    <t>119 VIAL sebastien FRA n°710 72 28 V1M 114M 02:01:16 10.89 [31] AIRBUS RUNNING</t>
  </si>
  <si>
    <t>120 GOURSAUD christophe FRA n°620 78 67 SEM 115M 02:01:20 10.88 [31] Non Licencié</t>
  </si>
  <si>
    <t>121 DE VESINS hugues FRA n°642 66 17 V2M 116M 02:01:30 10.86 [0] Non Licencié</t>
  </si>
  <si>
    <t>122 VALLES julio FRA n°625 55 3 V3M 117M 02:01:38 10.85 [31] COSATRAIL TOULOUSAIN</t>
  </si>
  <si>
    <t>123 GAILLARD nicolas FRA n°783 64 18 V2M 118M 02:01:45 10.84 [82] Non Licencié</t>
  </si>
  <si>
    <t>124 DELON julien FRA n°816 82 68 SEM 119M 02:01:46 10.84 [31] Non Licencié</t>
  </si>
  <si>
    <t>125 BRABANT stephane FRA n°679 72 29 V1M 120M 02:02:03 10.82 [31] Non Licencié</t>
  </si>
  <si>
    <t>126 TAHIRI nabil FRA n°736 77 69 SEM 121M 02:02:04 10.81 [31] AIRBUS RUNNING</t>
  </si>
  <si>
    <t>127 JUNCA celianne FRA n°804 80 5 SEF 6 F 02:02:13 10.80 [31] Non Licencié</t>
  </si>
  <si>
    <t>128 POINSOT damien FRA n°614 80 70 SEM 122M 02:02:15 10.80 [31] Non Licencié</t>
  </si>
  <si>
    <t>129 FAYAUD bastien FRA n°617 82 71 SEM 123M 02:02:15 10.80 [31] Non Licencié</t>
  </si>
  <si>
    <t>130 FONTAINE gilles FRA n°830 68 30 V1M 124M 02:02:18 10.79 [31] Non Licencié</t>
  </si>
  <si>
    <t>131 MOUNEYDIER céline FRA n°885 82 6 SEF 7 F 02:02:20 10.79 [31] Non Licencié</t>
  </si>
  <si>
    <t>132 CARRERE julien FRA n°623 77 72 SEM 125M 02:02:21 10.79 [31] Non Licencié</t>
  </si>
  <si>
    <t>133 BERTHELOT frédéric FRA n°721 78 73 SEM 126M 02:02:33 10.77 [31] Non Licencié</t>
  </si>
  <si>
    <t>134 LEBLANC jean paul FRA 669953 n°648 64 19 V2M 127M 02:02:44 10.76 [31] athlé 632</t>
  </si>
  <si>
    <t>135 ARNAL sebastien FRA n°604 71 31 V1M 128M 02:02:54 10.74 [31] Non Licencié</t>
  </si>
  <si>
    <t>136 PEYRE stephane FRA n°856 69 32 V1M 129M 02:02:58 10.73 [31] Non Licencié</t>
  </si>
  <si>
    <t>137 BESSOU jérémy FRA A64538C n°685 88 74 SEM 130M 02:02:58 10.73 [31] Toulouse Triathlon</t>
  </si>
  <si>
    <t>138 MORENO jose FRA n°762 59 20 V2M 131M 02:02:59 10.73 [31] Bon pied bon oeil</t>
  </si>
  <si>
    <t>139 BOURGES stephane FRA n°640 69 33 V1M 132M 02:03:06 10.72 [31] AIRBUS RUNNING</t>
  </si>
  <si>
    <t>140 SICARD laurent FRA n°728 67 34 V1M 133M 02:03:08 10.72 [31] Non Licencié</t>
  </si>
  <si>
    <t>141 BONNEFILLE philippe FRA 3,1002E+11 n°824 75 35 V1M 134M 02:03:09 10.72 [31] ffcam</t>
  </si>
  <si>
    <t>142 SABATIER pascal FRA n°903 69 36 V1M 135M 02:03:11 10.72 [31] Non Licencié</t>
  </si>
  <si>
    <t>143 FREJAFON vincent FRA n°846 77 75 SEM 136M 02:03:16 10.71 [31] ASEAT CREDIT MUTUEL</t>
  </si>
  <si>
    <t>144 DOMEC fabien FRA n°902 80 76 SEM 137M 02:03:42 10.67 [31] Non Licencié</t>
  </si>
  <si>
    <t>145 VIGUIER daniel FRA n°890 72 37 V1M 138M 02:03:48 10.66 [31] CAPMONTAS</t>
  </si>
  <si>
    <t>146 GANTET olivier FRA n°727 77 77 SEM 139M 02:03:48 10.66 [31] Non Licencié</t>
  </si>
  <si>
    <t>147 SARRALDE julien FRA n°774 82 78 SEM 140M 02:03:59 10.65 [31] Non Licencié</t>
  </si>
  <si>
    <t>148 BERRADJA nourehdine FRA n°958 66 21 V2M 141M 02:04:00 10.65 [31] Non Licencié</t>
  </si>
  <si>
    <t>149 GIMENEZ philippe FRA n°684 68 38 V1M 142M 02:04:08 10.63 [31] Non Licencié</t>
  </si>
  <si>
    <t>150 LE BAS martin FRA n°880 81 79 SEM 143M 02:04:09 10.63 [31] Non Licencié</t>
  </si>
  <si>
    <t>151 AMANRICH jerome FRA n°699 66 22 V2M 144M 02:04:09 10.63 [31] Non Licencié</t>
  </si>
  <si>
    <t>152 FELIN anthony FRA n°807 78 80 SEM 145M 02:04:10 10.63 [31] Non Licencié</t>
  </si>
  <si>
    <t>153 BONOTTO nicolas FRA n°678 74 39 V1M 146M 02:04:22 10.62 [31] ASEAT TOULOUSE</t>
  </si>
  <si>
    <t>154 FAZILLEAU quentin FRA n°862 90 81 SEM 147M 02:04:32 10.60 [31] Non Licencié</t>
  </si>
  <si>
    <t>155 BONNES yves FRA n°833 50 4 V3M 148M 02:04:34 10.60 [31] Non Licencié</t>
  </si>
  <si>
    <t>156 IDRAC pierre FRA n°635 87 82 SEM 149M 02:05:02 10.56 [31] Non Licencié</t>
  </si>
  <si>
    <t>157 DUFRECHOU yannick FRA n°882 77 83 SEM 150M 02:05:11 10.55 [31] BLSP</t>
  </si>
  <si>
    <t>158 TRIHAN Eric FRA n°690 71 40 V1M 151M 02:05:16 10.54 [31] Non Licencié</t>
  </si>
  <si>
    <t>159 BARDOU PAtrick FRA n°817 82 84 SEM 152M 02:05:25 10.53 [82] Non Licencié</t>
  </si>
  <si>
    <t>160 GRESSIER pascal FRA n°788 63 23 V2M 153M 02:05:32 10.52 [31] Non Licencié</t>
  </si>
  <si>
    <t>161 SANTIN lilian FRA n°658 91 85 SEM 154M 02:05:36 10.51 [31] Non Licencié</t>
  </si>
  <si>
    <t>162 BELLEC frederic FRA n°760 79 86 SEM 155M 02:05:38 10.51 [31] Non Licencié</t>
  </si>
  <si>
    <t>163 BOUGOUIN alexis FRA n°618 90 87 SEM 156M 02:05:38 10.51 [31] Non Licencié</t>
  </si>
  <si>
    <t>164 COURTADE stephane FRA n°763 72 41 V1M 157M 02:05:47 10.49 [31] DDX</t>
  </si>
  <si>
    <t>165 BONNES gregory FRA n°832 78 88 SEM 158M 02:06:13 10.46 [11] Non Licencié</t>
  </si>
  <si>
    <t>166 GIAMBRA arnaud FRA n°668 74 42 V1M 159M 02:06:32 10.43 [31] Non Licencié</t>
  </si>
  <si>
    <t>167 LAHUEC morgan FRA n°869 82 89 SEM 160M 02:06:33 10.43 [31] Non Licencié</t>
  </si>
  <si>
    <t>168 FOURNIÉ ludovic FRA n°703 74 43 V1M 161M 02:06:44 10.42 [31] Non Licencié</t>
  </si>
  <si>
    <t>169 DUTOURON sarah FRA n°848 87 7 SEF 8 F 02:06:54 10.40 [82] Team Ferrus</t>
  </si>
  <si>
    <t>170 SALAVERT mathieu FRA n°868 81 90 SEM 162M 02:07:00 10.39 [31] Non Licencié</t>
  </si>
  <si>
    <t>171 GOURDOUX eric FRA n°906 73 44 V1M 163M 02:07:00 10.39 [31] Non Licencié</t>
  </si>
  <si>
    <t>172 HIPPOLYTE jean-philippe FRA n°629 66 24 V2M 164M 02:07:15 10.37 [31] Non Licencié</t>
  </si>
  <si>
    <t>173 CHASSELOUP mickael FRA n°901 81 91 SEM 165M 02:07:19 10.37 [31] Non Licencié</t>
  </si>
  <si>
    <t>174 GUILLERME olivier FRA n°694 70 45 V1M 166M 02:07:24 10.36 [31] Non Licencié</t>
  </si>
  <si>
    <t>175 HAZA THIRIEZ camille FRA n°795 77 8 SEF 9 F 02:07:33 10.35 [31] Non Licencié</t>
  </si>
  <si>
    <t>176 DELFORGE julien FRA n°3232 78 92 SEM 167M 02:08:02 10.31 [82] Non Licencié</t>
  </si>
  <si>
    <t>177 OUILLON philippe FRA n°621 72 46 V1M 168M 02:08:05 10.31 [31] Non Licencié</t>
  </si>
  <si>
    <t>178 SALABERT eric FRA n°838 61 25 V2M 169M 02:08:09 10.30 [31] Non Licencié</t>
  </si>
  <si>
    <t>179 CHANEZ nicolas FRA n°801 78 93 SEM 170M 02:08:15 10.29 [31] Non Licencié</t>
  </si>
  <si>
    <t>180 LEFÈVRE Véronique FRA n°722 74 2 V1F 10 F 02:08:15 10.29 [31] Non Licencié</t>
  </si>
  <si>
    <t>181 LEFÈVRE Fabien FRA n°723 73 47 V1M 171M 02:08:15 10.29 [31] Non Licencié</t>
  </si>
  <si>
    <t>182 VERGNE fabien FRA n°610 72 48 V1M 172M 02:08:23 10.28 [31] Non Licencié</t>
  </si>
  <si>
    <t>183 COURMONT alain FRA n°791 56 5 V3M 173M 02:08:31 10.27 [31] Non Licencié</t>
  </si>
  <si>
    <t>184 GOMBAULT philippe FRA n°700 63 26 V2M 174M 02:08:33 10.27 [81] Non Licencié</t>
  </si>
  <si>
    <t>185 DEVAUX xavier FRA A23949C n°874 77 94 SEM 175M 02:08:39 10.26 [31] Occitan triathlong</t>
  </si>
  <si>
    <t>186 CULLET alain FRA n°980 63 27 V2M 176M 02:08:49 10.25 [31] Ffc midi pyrenee</t>
  </si>
  <si>
    <t>187 LABRIC sebastien FRA n°664 85 95 SEM 177M 02:09:12 10.22 [32] Non Licencié</t>
  </si>
  <si>
    <t>188 TUYAA-BOUSTUGUE olivier FRA n°715 67 49 V1M 178M 02:09:19 10.21 [31] Non Licencié</t>
  </si>
  <si>
    <t>189 PONTZEELE sophie FRA 1773739 n°884 78 9 SEF 11 F 02:09:27 10.20 [59] Ronchin Athletic Club</t>
  </si>
  <si>
    <t>190 MOREAU bernard FRA n°957 54 6 V3M 179M 02:09:40 10.18 [31] Non Licencié</t>
  </si>
  <si>
    <t>191 DUGUA yohann FRA 1735203 n°840 80 96 SEM 180M 02:09:42 10.18 [31] CA BALMA</t>
  </si>
  <si>
    <t>192 DEL CARPIO jorge FRA A77387C n°772 85 97 SEM 181M 02:09:47 10.17 [31] Toulouse Tri</t>
  </si>
  <si>
    <t>193 LAFARGUE fabien FRA n°731 80 98 SEM 182M 02:09:48 10.17 [31] AIRBUS RUNNING</t>
  </si>
  <si>
    <t>194 CARDAILLAC claude FRA n°781 64 28 V2M 183M 02:09:49 10.17 [31] LES PETONS GRAGNAGUAIS</t>
  </si>
  <si>
    <t>195 BEZIER bruno FRA n°646 84 99 SEM 184M 02:09:54 10.16 [31] Non Licencié</t>
  </si>
  <si>
    <t>196 PELLETEY stephane FRA t192353 n°654 71 50 V1M 185M 02:10:01 10.15 [31] courir a fontenilles</t>
  </si>
  <si>
    <t>197 SALAT julien FRA n°945 83 100 SEM 186M 02:10:09 10.14 [31] Non Licencié</t>
  </si>
  <si>
    <t>198 MOLINIER benoit FRA n°849 73 51 V1M 187M 02:10:12 10.14 [31] Non Licencié</t>
  </si>
  <si>
    <t>199 BOURREL nathan FRA n°924 92 101 SEM 188M 02:10:22 10.13 [31] Non Licencié</t>
  </si>
  <si>
    <t>200 PEYREZABES camille FRA n°743 90 102 SEM 189M 02:10:35 10.11 [31] Non Licencié</t>
  </si>
  <si>
    <t>201 PIVETTA david FRA A46496C n°641 69 52 V1M 190M 02:10:43 10.10 [31] TOAC Triathlon</t>
  </si>
  <si>
    <t>202 PIMENTA georges FRA n°797 69 53 V1M 191M 02:10:47 10.09 [31] Non Licencié</t>
  </si>
  <si>
    <t>203 PAUZIES julien FRA n°823 82 103 SEM 192M 02:10:57 10.08 [31] Non Licencié</t>
  </si>
  <si>
    <t>204 BRABANT philippe FRA n°828 66 29 V2M 193M 02:11:05 10.07 [31] Non Licencié</t>
  </si>
  <si>
    <t>205 CALLE yvan FRA n°719 61 30 V2M 194M 02:11:06 10.07 [31] Non Licencié</t>
  </si>
  <si>
    <t>206 LE TOLLEC ODILE odile FRA 1455763 n°937 61 1 V2F 12 F 02:11:12 10.06 [31] ca balma</t>
  </si>
  <si>
    <t>207 BEDOUCH frederic FRA n°919 79 104 SEM 195M 02:11:17 10.06 [31] Non Licencié</t>
  </si>
  <si>
    <t>208 CHARTIER fabrice FRA n°199 71 54 V1M 196M 02:11:25 10.05 [31] Non Licencié</t>
  </si>
  <si>
    <t>209 LEDRU yohann FRA n°757 83 105 SEM 197M 02:11:27 10.04 [31] Non Licencié</t>
  </si>
  <si>
    <t>210 JOALLAND benoit FRA n°630 78 106 SEM 198M 02:11:35 10.03 [31] Non Licencié</t>
  </si>
  <si>
    <t>211 HANUS renaud FRA n°977 67 55 V1M 199M 02:11:45 10.02 [31] Non Licencié</t>
  </si>
  <si>
    <t>212 PIBOUL eric FRA n°754 68 56 V1M 200M 02:11:50 10.01 [81] Non Licencié</t>
  </si>
  <si>
    <t>213 RAMOND lucien FRA n°943 90 107 SEM 201M 02:11:53 10.01 [31] Non Licencié</t>
  </si>
  <si>
    <t>214 JOORIS benjamin FRA n°972 79 108 SEM 202M 02:11:53 10.01 [31] Non Licencié</t>
  </si>
  <si>
    <t>Longueur</t>
  </si>
  <si>
    <t>1 er separateur</t>
  </si>
  <si>
    <t>2eme</t>
  </si>
  <si>
    <t>3eme</t>
  </si>
  <si>
    <t>4eme</t>
  </si>
  <si>
    <t>5eme</t>
  </si>
  <si>
    <t>6eme</t>
  </si>
  <si>
    <t>7eme</t>
  </si>
  <si>
    <t>8eme</t>
  </si>
  <si>
    <t>9eme</t>
  </si>
  <si>
    <t>10eme</t>
  </si>
  <si>
    <t>11eme</t>
  </si>
  <si>
    <t>12eme</t>
  </si>
  <si>
    <t>fin</t>
  </si>
  <si>
    <t>Nbre de car</t>
  </si>
  <si>
    <t xml:space="preserve"> </t>
  </si>
  <si>
    <t>n°</t>
  </si>
  <si>
    <t>[</t>
  </si>
  <si>
    <t>1</t>
  </si>
  <si>
    <t xml:space="preserve"> stephane</t>
  </si>
  <si>
    <t xml:space="preserve"> 74</t>
  </si>
  <si>
    <t xml:space="preserve"> 1</t>
  </si>
  <si>
    <t xml:space="preserve"> V1M</t>
  </si>
  <si>
    <t xml:space="preserve"> 1M</t>
  </si>
  <si>
    <t>2</t>
  </si>
  <si>
    <t xml:space="preserve"> nicolas</t>
  </si>
  <si>
    <t xml:space="preserve"> FRA </t>
  </si>
  <si>
    <t xml:space="preserve"> 85</t>
  </si>
  <si>
    <t xml:space="preserve"> SEM</t>
  </si>
  <si>
    <t xml:space="preserve"> 2M</t>
  </si>
  <si>
    <t>3</t>
  </si>
  <si>
    <t xml:space="preserve"> yann</t>
  </si>
  <si>
    <t xml:space="preserve"> 81</t>
  </si>
  <si>
    <t xml:space="preserve"> 2</t>
  </si>
  <si>
    <t xml:space="preserve"> 3M</t>
  </si>
  <si>
    <t>4</t>
  </si>
  <si>
    <t xml:space="preserve"> david</t>
  </si>
  <si>
    <t xml:space="preserve"> 73</t>
  </si>
  <si>
    <t xml:space="preserve"> 4M</t>
  </si>
  <si>
    <t xml:space="preserve"> 12.26 </t>
  </si>
  <si>
    <t>5</t>
  </si>
  <si>
    <t xml:space="preserve"> 62</t>
  </si>
  <si>
    <t xml:space="preserve"> V2M</t>
  </si>
  <si>
    <t xml:space="preserve"> 5M</t>
  </si>
  <si>
    <t>[31] Non Licencié</t>
  </si>
  <si>
    <t>6</t>
  </si>
  <si>
    <t xml:space="preserve"> LACOME</t>
  </si>
  <si>
    <t xml:space="preserve"> 63</t>
  </si>
  <si>
    <t xml:space="preserve"> 6M</t>
  </si>
  <si>
    <t xml:space="preserve"> 12.02 </t>
  </si>
  <si>
    <t>7</t>
  </si>
  <si>
    <t xml:space="preserve"> philippe</t>
  </si>
  <si>
    <t xml:space="preserve"> 69</t>
  </si>
  <si>
    <t xml:space="preserve"> 3</t>
  </si>
  <si>
    <t xml:space="preserve"> 7M</t>
  </si>
  <si>
    <t xml:space="preserve"> 11.91 </t>
  </si>
  <si>
    <t>8</t>
  </si>
  <si>
    <t xml:space="preserve"> 88</t>
  </si>
  <si>
    <t xml:space="preserve"> 8M</t>
  </si>
  <si>
    <t>9</t>
  </si>
  <si>
    <t xml:space="preserve"> emmanuel</t>
  </si>
  <si>
    <t xml:space="preserve"> 4</t>
  </si>
  <si>
    <t xml:space="preserve"> 9M</t>
  </si>
  <si>
    <t xml:space="preserve"> 11.89 </t>
  </si>
  <si>
    <t>10</t>
  </si>
  <si>
    <t xml:space="preserve"> didier</t>
  </si>
  <si>
    <t xml:space="preserve"> 66</t>
  </si>
  <si>
    <t xml:space="preserve"> 10M</t>
  </si>
  <si>
    <t xml:space="preserve"> 11.86 </t>
  </si>
  <si>
    <t>11</t>
  </si>
  <si>
    <t xml:space="preserve"> jonathan</t>
  </si>
  <si>
    <t xml:space="preserve"> 83</t>
  </si>
  <si>
    <t xml:space="preserve"> 5</t>
  </si>
  <si>
    <t xml:space="preserve"> 11M</t>
  </si>
  <si>
    <t>12</t>
  </si>
  <si>
    <t xml:space="preserve"> julien</t>
  </si>
  <si>
    <t xml:space="preserve"> 77</t>
  </si>
  <si>
    <t xml:space="preserve"> 6</t>
  </si>
  <si>
    <t xml:space="preserve"> 12M</t>
  </si>
  <si>
    <t>13</t>
  </si>
  <si>
    <t xml:space="preserve"> MARTINEAU</t>
  </si>
  <si>
    <t xml:space="preserve"> loic</t>
  </si>
  <si>
    <t xml:space="preserve"> 71</t>
  </si>
  <si>
    <t xml:space="preserve"> 13M</t>
  </si>
  <si>
    <t>14</t>
  </si>
  <si>
    <t xml:space="preserve"> 80</t>
  </si>
  <si>
    <t xml:space="preserve"> 7</t>
  </si>
  <si>
    <t xml:space="preserve"> 14M</t>
  </si>
  <si>
    <t>15</t>
  </si>
  <si>
    <t xml:space="preserve"> frédéric</t>
  </si>
  <si>
    <t xml:space="preserve"> 8</t>
  </si>
  <si>
    <t xml:space="preserve"> 15M</t>
  </si>
  <si>
    <t>16</t>
  </si>
  <si>
    <t xml:space="preserve"> VIAL</t>
  </si>
  <si>
    <t xml:space="preserve"> patrick</t>
  </si>
  <si>
    <t xml:space="preserve"> 68</t>
  </si>
  <si>
    <t xml:space="preserve"> 16M</t>
  </si>
  <si>
    <t>17</t>
  </si>
  <si>
    <t xml:space="preserve"> frederic</t>
  </si>
  <si>
    <t xml:space="preserve"> 64</t>
  </si>
  <si>
    <t xml:space="preserve"> 17M</t>
  </si>
  <si>
    <t xml:space="preserve"> 11.58 </t>
  </si>
  <si>
    <t>[31] PORTET ATHLETIC CLUB</t>
  </si>
  <si>
    <t>18</t>
  </si>
  <si>
    <t xml:space="preserve"> jerome</t>
  </si>
  <si>
    <t xml:space="preserve"> 18M</t>
  </si>
  <si>
    <t>19</t>
  </si>
  <si>
    <t xml:space="preserve"> 96</t>
  </si>
  <si>
    <t xml:space="preserve"> JUM</t>
  </si>
  <si>
    <t xml:space="preserve"> 19M</t>
  </si>
  <si>
    <t xml:space="preserve"> 11.53 </t>
  </si>
  <si>
    <t>20</t>
  </si>
  <si>
    <t xml:space="preserve"> 78</t>
  </si>
  <si>
    <t xml:space="preserve"> 9</t>
  </si>
  <si>
    <t xml:space="preserve"> 20M</t>
  </si>
  <si>
    <t>21</t>
  </si>
  <si>
    <t xml:space="preserve"> marc</t>
  </si>
  <si>
    <t xml:space="preserve"> 21M</t>
  </si>
  <si>
    <t xml:space="preserve"> 11.52 </t>
  </si>
  <si>
    <t>22</t>
  </si>
  <si>
    <t xml:space="preserve"> 10</t>
  </si>
  <si>
    <t xml:space="preserve"> 22M</t>
  </si>
  <si>
    <t>23</t>
  </si>
  <si>
    <t xml:space="preserve"> anthony</t>
  </si>
  <si>
    <t xml:space="preserve"> 86</t>
  </si>
  <si>
    <t xml:space="preserve"> 11</t>
  </si>
  <si>
    <t xml:space="preserve"> 23M</t>
  </si>
  <si>
    <t xml:space="preserve"> 11.33 </t>
  </si>
  <si>
    <t>24</t>
  </si>
  <si>
    <t xml:space="preserve"> 24M</t>
  </si>
  <si>
    <t>25</t>
  </si>
  <si>
    <t xml:space="preserve"> pierre</t>
  </si>
  <si>
    <t xml:space="preserve"> 12</t>
  </si>
  <si>
    <t xml:space="preserve"> 25M</t>
  </si>
  <si>
    <t xml:space="preserve"> 11.21 </t>
  </si>
  <si>
    <t>26</t>
  </si>
  <si>
    <t xml:space="preserve"> jean-philippe</t>
  </si>
  <si>
    <t xml:space="preserve"> 92</t>
  </si>
  <si>
    <t xml:space="preserve"> 13</t>
  </si>
  <si>
    <t xml:space="preserve"> 26M</t>
  </si>
  <si>
    <t>27</t>
  </si>
  <si>
    <t xml:space="preserve"> guillaume</t>
  </si>
  <si>
    <t xml:space="preserve"> 14</t>
  </si>
  <si>
    <t xml:space="preserve"> 27M</t>
  </si>
  <si>
    <t>28</t>
  </si>
  <si>
    <t xml:space="preserve"> 65</t>
  </si>
  <si>
    <t xml:space="preserve"> 28M</t>
  </si>
  <si>
    <t>29</t>
  </si>
  <si>
    <t xml:space="preserve"> Olivier</t>
  </si>
  <si>
    <t xml:space="preserve"> 76</t>
  </si>
  <si>
    <t xml:space="preserve"> 15</t>
  </si>
  <si>
    <t xml:space="preserve"> 29M</t>
  </si>
  <si>
    <t xml:space="preserve"> 10.89 </t>
  </si>
  <si>
    <t>30</t>
  </si>
  <si>
    <t xml:space="preserve"> 30M</t>
  </si>
  <si>
    <t xml:space="preserve"> 10.84 </t>
  </si>
  <si>
    <t>31</t>
  </si>
  <si>
    <t xml:space="preserve"> 16</t>
  </si>
  <si>
    <t xml:space="preserve"> 31M</t>
  </si>
  <si>
    <t xml:space="preserve"> 10.74 </t>
  </si>
  <si>
    <t>32</t>
  </si>
  <si>
    <t xml:space="preserve"> 59</t>
  </si>
  <si>
    <t xml:space="preserve"> 32M</t>
  </si>
  <si>
    <t xml:space="preserve"> 01:51:19</t>
  </si>
  <si>
    <t xml:space="preserve"> 10.73 </t>
  </si>
  <si>
    <t>33</t>
  </si>
  <si>
    <t xml:space="preserve"> 60</t>
  </si>
  <si>
    <t xml:space="preserve"> 33M</t>
  </si>
  <si>
    <t xml:space="preserve"> 10.66 </t>
  </si>
  <si>
    <t>34</t>
  </si>
  <si>
    <t xml:space="preserve"> antoine</t>
  </si>
  <si>
    <t xml:space="preserve"> 17</t>
  </si>
  <si>
    <t xml:space="preserve"> 34M</t>
  </si>
  <si>
    <t xml:space="preserve"> 10.63 </t>
  </si>
  <si>
    <t>35</t>
  </si>
  <si>
    <t xml:space="preserve"> 35M</t>
  </si>
  <si>
    <t xml:space="preserve"> 10.60 </t>
  </si>
  <si>
    <t>36</t>
  </si>
  <si>
    <t xml:space="preserve"> lionel</t>
  </si>
  <si>
    <t xml:space="preserve"> 36M</t>
  </si>
  <si>
    <t>37</t>
  </si>
  <si>
    <t xml:space="preserve"> 37M</t>
  </si>
  <si>
    <t>38</t>
  </si>
  <si>
    <t xml:space="preserve"> christophe</t>
  </si>
  <si>
    <t xml:space="preserve"> 84</t>
  </si>
  <si>
    <t xml:space="preserve"> 18</t>
  </si>
  <si>
    <t xml:space="preserve"> 38M</t>
  </si>
  <si>
    <t xml:space="preserve"> 01:52:48</t>
  </si>
  <si>
    <t>39</t>
  </si>
  <si>
    <t xml:space="preserve"> 39M</t>
  </si>
  <si>
    <t xml:space="preserve"> 10.53 </t>
  </si>
  <si>
    <t>40</t>
  </si>
  <si>
    <t xml:space="preserve"> 95</t>
  </si>
  <si>
    <t xml:space="preserve"> ESM</t>
  </si>
  <si>
    <t xml:space="preserve"> 40M</t>
  </si>
  <si>
    <t>41</t>
  </si>
  <si>
    <t xml:space="preserve"> 49</t>
  </si>
  <si>
    <t xml:space="preserve"> V3M</t>
  </si>
  <si>
    <t xml:space="preserve"> 41M</t>
  </si>
  <si>
    <t>42</t>
  </si>
  <si>
    <t xml:space="preserve"> 42M</t>
  </si>
  <si>
    <t xml:space="preserve"> 10.39 </t>
  </si>
  <si>
    <t>43</t>
  </si>
  <si>
    <t xml:space="preserve"> 19</t>
  </si>
  <si>
    <t xml:space="preserve"> 43M</t>
  </si>
  <si>
    <t xml:space="preserve"> 10.37 </t>
  </si>
  <si>
    <t>44</t>
  </si>
  <si>
    <t xml:space="preserve"> 79</t>
  </si>
  <si>
    <t xml:space="preserve"> 20</t>
  </si>
  <si>
    <t xml:space="preserve"> 44M</t>
  </si>
  <si>
    <t xml:space="preserve"> 10.30 </t>
  </si>
  <si>
    <t>45</t>
  </si>
  <si>
    <t xml:space="preserve"> 21</t>
  </si>
  <si>
    <t xml:space="preserve"> 45M</t>
  </si>
  <si>
    <t xml:space="preserve"> 10.29 </t>
  </si>
  <si>
    <t>46</t>
  </si>
  <si>
    <t xml:space="preserve"> eric</t>
  </si>
  <si>
    <t xml:space="preserve"> 46M</t>
  </si>
  <si>
    <t xml:space="preserve"> 10.28 </t>
  </si>
  <si>
    <t>47</t>
  </si>
  <si>
    <t xml:space="preserve"> arnaud</t>
  </si>
  <si>
    <t xml:space="preserve"> 22</t>
  </si>
  <si>
    <t xml:space="preserve"> 47M</t>
  </si>
  <si>
    <t>48</t>
  </si>
  <si>
    <t xml:space="preserve"> mathieu</t>
  </si>
  <si>
    <t xml:space="preserve"> 23</t>
  </si>
  <si>
    <t xml:space="preserve"> 48M</t>
  </si>
  <si>
    <t xml:space="preserve"> 10.26 </t>
  </si>
  <si>
    <t>49</t>
  </si>
  <si>
    <t xml:space="preserve"> 49M</t>
  </si>
  <si>
    <t>50</t>
  </si>
  <si>
    <t xml:space="preserve"> 61</t>
  </si>
  <si>
    <t xml:space="preserve"> 50M</t>
  </si>
  <si>
    <t xml:space="preserve"> 10.21 </t>
  </si>
  <si>
    <t>51</t>
  </si>
  <si>
    <t xml:space="preserve"> SEF</t>
  </si>
  <si>
    <t xml:space="preserve"> 1F</t>
  </si>
  <si>
    <t>52</t>
  </si>
  <si>
    <t xml:space="preserve"> christian</t>
  </si>
  <si>
    <t xml:space="preserve"> 51M</t>
  </si>
  <si>
    <t xml:space="preserve"> 10.14 </t>
  </si>
  <si>
    <t>53</t>
  </si>
  <si>
    <t>[82] ONERA</t>
  </si>
  <si>
    <t>[31] COURIR FONSEGRIVES</t>
  </si>
  <si>
    <t>295</t>
  </si>
  <si>
    <t>[92] Mazères course pédestre</t>
  </si>
  <si>
    <t>[92] Mazeres course pedestre</t>
  </si>
  <si>
    <t>[92] MAZERES COURSE PEDESTRE</t>
  </si>
  <si>
    <t>[31] TOULOUSE TRIATHLON</t>
  </si>
  <si>
    <t>Page 5/5</t>
  </si>
  <si>
    <t>[92] Mazeres Course Pedestre</t>
  </si>
  <si>
    <t>[92] mazeres course pedestre</t>
  </si>
  <si>
    <t>AGARD</t>
  </si>
  <si>
    <t>jean - pascal</t>
  </si>
  <si>
    <t>M</t>
  </si>
  <si>
    <t>Valide</t>
  </si>
  <si>
    <t>ALAUX</t>
  </si>
  <si>
    <t>eric</t>
  </si>
  <si>
    <t>ALQUIER</t>
  </si>
  <si>
    <t>magali</t>
  </si>
  <si>
    <t>F</t>
  </si>
  <si>
    <t>portet athletic club - Astropodes</t>
  </si>
  <si>
    <t>En Attente</t>
  </si>
  <si>
    <t>AMANRICH</t>
  </si>
  <si>
    <t>jerome</t>
  </si>
  <si>
    <t>AMIEL</t>
  </si>
  <si>
    <t>benoit</t>
  </si>
  <si>
    <t>ARCHAMBEAU</t>
  </si>
  <si>
    <t>juliette</t>
  </si>
  <si>
    <t>ARNAL</t>
  </si>
  <si>
    <t>sebastien</t>
  </si>
  <si>
    <t>AUTULY</t>
  </si>
  <si>
    <t>stephane</t>
  </si>
  <si>
    <t>mazeres course pedestre</t>
  </si>
  <si>
    <t>AUVINET</t>
  </si>
  <si>
    <t>nathalie</t>
  </si>
  <si>
    <t>BALITRAND</t>
  </si>
  <si>
    <t>dominique</t>
  </si>
  <si>
    <t>TEAM GSO</t>
  </si>
  <si>
    <t>BANQUET</t>
  </si>
  <si>
    <t>romain</t>
  </si>
  <si>
    <t>BAPTISTE</t>
  </si>
  <si>
    <t>aurore</t>
  </si>
  <si>
    <t>CA Balma</t>
  </si>
  <si>
    <t>BARBARA</t>
  </si>
  <si>
    <t>pierre</t>
  </si>
  <si>
    <t>Mazères course pédestre</t>
  </si>
  <si>
    <t>BARDOU</t>
  </si>
  <si>
    <t>patrick</t>
  </si>
  <si>
    <t>BARRON</t>
  </si>
  <si>
    <t>sébastien</t>
  </si>
  <si>
    <t>BATTISTEL</t>
  </si>
  <si>
    <t>laurent</t>
  </si>
  <si>
    <t>BEDOUCH</t>
  </si>
  <si>
    <t>frederic</t>
  </si>
  <si>
    <t>BELLANCA</t>
  </si>
  <si>
    <t>DDX bruguieres</t>
  </si>
  <si>
    <t>BELLARD</t>
  </si>
  <si>
    <t>etienne</t>
  </si>
  <si>
    <t>BELLEC</t>
  </si>
  <si>
    <t>BENAGLIA</t>
  </si>
  <si>
    <t>patrice</t>
  </si>
  <si>
    <t>BENEZETH</t>
  </si>
  <si>
    <t>daniel</t>
  </si>
  <si>
    <t>BERIOT</t>
  </si>
  <si>
    <t>nicolas</t>
  </si>
  <si>
    <t>ABS Aventure</t>
  </si>
  <si>
    <t>BERNARD</t>
  </si>
  <si>
    <t>jean dominique</t>
  </si>
  <si>
    <t>BERRADJA</t>
  </si>
  <si>
    <t>nourehdine</t>
  </si>
  <si>
    <t>BERTHELOT</t>
  </si>
  <si>
    <t>frédéric</t>
  </si>
  <si>
    <t>BERTRAND</t>
  </si>
  <si>
    <t>cyril</t>
  </si>
  <si>
    <t>BERUT</t>
  </si>
  <si>
    <t>xavier</t>
  </si>
  <si>
    <t>BESSE</t>
  </si>
  <si>
    <t>yann</t>
  </si>
  <si>
    <t>BESSOU</t>
  </si>
  <si>
    <t>jérémy</t>
  </si>
  <si>
    <t>Toulouse Triathlon</t>
  </si>
  <si>
    <t>BEZIER</t>
  </si>
  <si>
    <t>bruno</t>
  </si>
  <si>
    <t>BINEAU</t>
  </si>
  <si>
    <t>BLACHON</t>
  </si>
  <si>
    <t>BLANQUER</t>
  </si>
  <si>
    <t>emilien</t>
  </si>
  <si>
    <t>BOFFO</t>
  </si>
  <si>
    <t>vincent</t>
  </si>
  <si>
    <t>BONAMY</t>
  </si>
  <si>
    <t>christophe</t>
  </si>
  <si>
    <t>ASAT KANGOUROU</t>
  </si>
  <si>
    <t>BONESSO</t>
  </si>
  <si>
    <t>yannick</t>
  </si>
  <si>
    <t>LES GALOPINS DU CAGIRE</t>
  </si>
  <si>
    <t>BONNEFILLE</t>
  </si>
  <si>
    <t>philippe</t>
  </si>
  <si>
    <t>ffcam</t>
  </si>
  <si>
    <t>BONNES</t>
  </si>
  <si>
    <t>gregory</t>
  </si>
  <si>
    <t>yves</t>
  </si>
  <si>
    <t>BONNET</t>
  </si>
  <si>
    <t>rémy</t>
  </si>
  <si>
    <t>BONOTTO</t>
  </si>
  <si>
    <t>ASEAT TOULOUSE</t>
  </si>
  <si>
    <t>BORONAT</t>
  </si>
  <si>
    <t>BOSC</t>
  </si>
  <si>
    <t>BOUCHAUD</t>
  </si>
  <si>
    <t>sylvain</t>
  </si>
  <si>
    <t>BOUDEAU</t>
  </si>
  <si>
    <t>jocelin</t>
  </si>
  <si>
    <t>BOUGOUIN</t>
  </si>
  <si>
    <t>alexis</t>
  </si>
  <si>
    <t>BOUHYER</t>
  </si>
  <si>
    <t>didier</t>
  </si>
  <si>
    <t>bbx bruguieres</t>
  </si>
  <si>
    <t>BOURGES</t>
  </si>
  <si>
    <t>AIRBUS RUNNING</t>
  </si>
  <si>
    <t>BOURREL</t>
  </si>
  <si>
    <t>nathan</t>
  </si>
  <si>
    <t>BOUTIE</t>
  </si>
  <si>
    <t>BOZOUL</t>
  </si>
  <si>
    <t>MC DONALD'S</t>
  </si>
  <si>
    <t>BRABANT</t>
  </si>
  <si>
    <t>BREAN</t>
  </si>
  <si>
    <t>christele</t>
  </si>
  <si>
    <t>BRUNET</t>
  </si>
  <si>
    <t>isabelle</t>
  </si>
  <si>
    <t>Portet Athletic Club</t>
  </si>
  <si>
    <t>BURGER</t>
  </si>
  <si>
    <t>lauriane</t>
  </si>
  <si>
    <t>CABANNES</t>
  </si>
  <si>
    <t>landry</t>
  </si>
  <si>
    <t>US Colomiers</t>
  </si>
  <si>
    <t>CALLE</t>
  </si>
  <si>
    <t>yvan</t>
  </si>
  <si>
    <t>CALVET</t>
  </si>
  <si>
    <t>claude</t>
  </si>
  <si>
    <t>Mazeres course pedestre</t>
  </si>
  <si>
    <t>fabienne</t>
  </si>
  <si>
    <t>CAMBRONNE</t>
  </si>
  <si>
    <t>CAMMAS</t>
  </si>
  <si>
    <t>jean</t>
  </si>
  <si>
    <t>CAMPANER</t>
  </si>
  <si>
    <t>CANS</t>
  </si>
  <si>
    <t>grégory</t>
  </si>
  <si>
    <t>CANTRELLE</t>
  </si>
  <si>
    <t>adam</t>
  </si>
  <si>
    <t>DDX Bruguières</t>
  </si>
  <si>
    <t>CARDAILLAC</t>
  </si>
  <si>
    <t>LES PETONS GRAGNAGUAIS</t>
  </si>
  <si>
    <t>CARRERE</t>
  </si>
  <si>
    <t>julien</t>
  </si>
  <si>
    <t>CATARD</t>
  </si>
  <si>
    <t>emilie</t>
  </si>
  <si>
    <t>CAZAJOUS</t>
  </si>
  <si>
    <t>McDonald's</t>
  </si>
  <si>
    <t>CHABOY</t>
  </si>
  <si>
    <t>CAB Balma</t>
  </si>
  <si>
    <t>CHANEZ</t>
  </si>
  <si>
    <t>CHARTIER</t>
  </si>
  <si>
    <t>fabrice</t>
  </si>
  <si>
    <t>CHASSELOUP</t>
  </si>
  <si>
    <t>mickael</t>
  </si>
  <si>
    <t>CHERIAUX</t>
  </si>
  <si>
    <t>remi</t>
  </si>
  <si>
    <t>CLERCH</t>
  </si>
  <si>
    <t>TOULOUSE TRIATHLON</t>
  </si>
  <si>
    <t>CLODORE</t>
  </si>
  <si>
    <t>david</t>
  </si>
  <si>
    <t>CLUZEAU</t>
  </si>
  <si>
    <t>pascal</t>
  </si>
  <si>
    <t>COEUR-JOLY</t>
  </si>
  <si>
    <t>odile</t>
  </si>
  <si>
    <t>COLIN</t>
  </si>
  <si>
    <t>cédric</t>
  </si>
  <si>
    <t>COLLET</t>
  </si>
  <si>
    <t>delphine</t>
  </si>
  <si>
    <t>CA Balma / Airbus Astropodes</t>
  </si>
  <si>
    <t>COMBES</t>
  </si>
  <si>
    <t>alain</t>
  </si>
  <si>
    <t>COMBRES</t>
  </si>
  <si>
    <t>celine</t>
  </si>
  <si>
    <t>CORDEIRO</t>
  </si>
  <si>
    <t>miguel</t>
  </si>
  <si>
    <t>CORDIER</t>
  </si>
  <si>
    <t>marius</t>
  </si>
  <si>
    <t>COURLET DE VREGILLE</t>
  </si>
  <si>
    <t>gabriel</t>
  </si>
  <si>
    <t>COURMONT</t>
  </si>
  <si>
    <t>COURREGELONGUE</t>
  </si>
  <si>
    <t>jérôme</t>
  </si>
  <si>
    <t>COURREGES</t>
  </si>
  <si>
    <t>olivier</t>
  </si>
  <si>
    <t>COURTADE</t>
  </si>
  <si>
    <t>DDX</t>
  </si>
  <si>
    <t>COURTIN</t>
  </si>
  <si>
    <t>Blagnac</t>
  </si>
  <si>
    <t>COUTTET</t>
  </si>
  <si>
    <t>COUTY</t>
  </si>
  <si>
    <t>fred</t>
  </si>
  <si>
    <t>VEOLIA EAU</t>
  </si>
  <si>
    <t>CULLET</t>
  </si>
  <si>
    <t>Ffc midi pyrenee</t>
  </si>
  <si>
    <t>CUSSAC</t>
  </si>
  <si>
    <t>jean marc</t>
  </si>
  <si>
    <t>DARDIER</t>
  </si>
  <si>
    <t>catherine</t>
  </si>
  <si>
    <t>MAZERES COURSE PEDESTRE</t>
  </si>
  <si>
    <t>DAUMONT</t>
  </si>
  <si>
    <t>DAVADANT</t>
  </si>
  <si>
    <t>DAVID</t>
  </si>
  <si>
    <t>jean marie</t>
  </si>
  <si>
    <t>DE LA SIMONE</t>
  </si>
  <si>
    <t>françois</t>
  </si>
  <si>
    <t>PORTET TRIATHLON</t>
  </si>
  <si>
    <t>DE VESINS</t>
  </si>
  <si>
    <t>hugues</t>
  </si>
  <si>
    <t>DEBREILLY</t>
  </si>
  <si>
    <t>franck</t>
  </si>
  <si>
    <t>DECOOPMAN</t>
  </si>
  <si>
    <t>thibaut</t>
  </si>
  <si>
    <t>DEL CARPIO</t>
  </si>
  <si>
    <t>jorge</t>
  </si>
  <si>
    <t>Toulouse Tri</t>
  </si>
  <si>
    <t>DELANNOY</t>
  </si>
  <si>
    <t>DELCRUZEL</t>
  </si>
  <si>
    <t>CA BALMA</t>
  </si>
  <si>
    <t>DELMAS</t>
  </si>
  <si>
    <t>quentin</t>
  </si>
  <si>
    <t>DELON</t>
  </si>
  <si>
    <t>DEMONGIN</t>
  </si>
  <si>
    <t>maxime</t>
  </si>
  <si>
    <t>DEMOUSTIER</t>
  </si>
  <si>
    <t>DEPOUTRE</t>
  </si>
  <si>
    <t>loic</t>
  </si>
  <si>
    <t>DERMAUT</t>
  </si>
  <si>
    <t>eline</t>
  </si>
  <si>
    <t>Airbus Running</t>
  </si>
  <si>
    <t>DEVAUX</t>
  </si>
  <si>
    <t>Occitan triathlong</t>
  </si>
  <si>
    <t>DEVOS</t>
  </si>
  <si>
    <t>christian</t>
  </si>
  <si>
    <t>PORTET ATHLETIC CLUB / ddx</t>
  </si>
  <si>
    <t>DIDIER</t>
  </si>
  <si>
    <t>DOMEC</t>
  </si>
  <si>
    <t>fabien</t>
  </si>
  <si>
    <t>DREUX</t>
  </si>
  <si>
    <t>DUBOIS</t>
  </si>
  <si>
    <t>DUCROUX</t>
  </si>
  <si>
    <t>florence</t>
  </si>
  <si>
    <t>L'Union Triathlon</t>
  </si>
  <si>
    <t>DUFRECHOU</t>
  </si>
  <si>
    <t>BLSP</t>
  </si>
  <si>
    <t>DUGUA</t>
  </si>
  <si>
    <t>yohann</t>
  </si>
  <si>
    <t>DUMONT</t>
  </si>
  <si>
    <t>stéphane</t>
  </si>
  <si>
    <t>DUPEYRON</t>
  </si>
  <si>
    <t>thierry</t>
  </si>
  <si>
    <t>MAZERES COUSES PEDESTRES</t>
  </si>
  <si>
    <t>DUTOURON</t>
  </si>
  <si>
    <t>sarah</t>
  </si>
  <si>
    <t>Team Ferrus</t>
  </si>
  <si>
    <t>DUVAL</t>
  </si>
  <si>
    <t>aurelie</t>
  </si>
  <si>
    <t>ELISSALDE</t>
  </si>
  <si>
    <t>gérard</t>
  </si>
  <si>
    <t>ESCALLIER</t>
  </si>
  <si>
    <t>geraldine</t>
  </si>
  <si>
    <t>ESPOSITO</t>
  </si>
  <si>
    <t>laure</t>
  </si>
  <si>
    <t>ETOURNEAU</t>
  </si>
  <si>
    <t>caroline</t>
  </si>
  <si>
    <t>EXPERT</t>
  </si>
  <si>
    <t>Oloron Ô Béarn Sport Nature</t>
  </si>
  <si>
    <t>FALCOU</t>
  </si>
  <si>
    <t>ludovic</t>
  </si>
  <si>
    <t>FAUGERE</t>
  </si>
  <si>
    <t>herve</t>
  </si>
  <si>
    <t>FAUVEL</t>
  </si>
  <si>
    <t>mathieu</t>
  </si>
  <si>
    <t>FAYAUD</t>
  </si>
  <si>
    <t>bastien</t>
  </si>
  <si>
    <t>FAZILLEAU</t>
  </si>
  <si>
    <t>FELIN</t>
  </si>
  <si>
    <t>anthony</t>
  </si>
  <si>
    <t>FERNANDEZ</t>
  </si>
  <si>
    <t>amaury</t>
  </si>
  <si>
    <t>FERREOL</t>
  </si>
  <si>
    <t>SATUC</t>
  </si>
  <si>
    <t>FERRET</t>
  </si>
  <si>
    <t>FERRIER</t>
  </si>
  <si>
    <t>free iron team</t>
  </si>
  <si>
    <t>FOISSIER</t>
  </si>
  <si>
    <t>remy</t>
  </si>
  <si>
    <t>FONROUGE</t>
  </si>
  <si>
    <t>FONTAINE</t>
  </si>
  <si>
    <t>gilles</t>
  </si>
  <si>
    <t>FOUCAULT</t>
  </si>
  <si>
    <t>FOUCHER</t>
  </si>
  <si>
    <t>Courir Fonsegrives</t>
  </si>
  <si>
    <t>FOURAGE</t>
  </si>
  <si>
    <t>GIROU TRIATHLON</t>
  </si>
  <si>
    <t>FOURNIÉ</t>
  </si>
  <si>
    <t>FRADIN</t>
  </si>
  <si>
    <t>marc</t>
  </si>
  <si>
    <t>FRAPPIER</t>
  </si>
  <si>
    <t>FREJAFON</t>
  </si>
  <si>
    <t>ASEAT CREDIT MUTUEL</t>
  </si>
  <si>
    <t>GAILLARD</t>
  </si>
  <si>
    <t>GALABERT</t>
  </si>
  <si>
    <t>guillaume</t>
  </si>
  <si>
    <t>GANTET</t>
  </si>
  <si>
    <t>GARAIALDE</t>
  </si>
  <si>
    <t>elise</t>
  </si>
  <si>
    <t>Athlétisme Montauban</t>
  </si>
  <si>
    <t>GARCIA</t>
  </si>
  <si>
    <t>GASET</t>
  </si>
  <si>
    <t>alexandra</t>
  </si>
  <si>
    <t>GAUGRY</t>
  </si>
  <si>
    <t>guilhem</t>
  </si>
  <si>
    <t>Renault</t>
  </si>
  <si>
    <t>GAUTRET</t>
  </si>
  <si>
    <t>HTAPF</t>
  </si>
  <si>
    <t>GAY</t>
  </si>
  <si>
    <t>GENDRE</t>
  </si>
  <si>
    <t>raphaël</t>
  </si>
  <si>
    <t>GIAMBRA</t>
  </si>
  <si>
    <t>arnaud</t>
  </si>
  <si>
    <t>GILLET</t>
  </si>
  <si>
    <t>dorothee</t>
  </si>
  <si>
    <t>GIMENEZ</t>
  </si>
  <si>
    <t>GIRARD</t>
  </si>
  <si>
    <t>GOBIN</t>
  </si>
  <si>
    <t>julie</t>
  </si>
  <si>
    <t>GOGUET</t>
  </si>
  <si>
    <t>GOMBAULT</t>
  </si>
  <si>
    <t>GOURDOUX</t>
  </si>
  <si>
    <t>GOURSAUD</t>
  </si>
  <si>
    <t>GRESSIER</t>
  </si>
  <si>
    <t>GRIMAL</t>
  </si>
  <si>
    <t>damien</t>
  </si>
  <si>
    <t>GRINDES</t>
  </si>
  <si>
    <t>matthieu</t>
  </si>
  <si>
    <t>blsp</t>
  </si>
  <si>
    <t>GROLIER</t>
  </si>
  <si>
    <t>GUAUS</t>
  </si>
  <si>
    <t>Triathlon Toulouse Metropole</t>
  </si>
  <si>
    <t>GUCEMAS</t>
  </si>
  <si>
    <t>manuel</t>
  </si>
  <si>
    <t>GUESNERIE</t>
  </si>
  <si>
    <t>GUILLARME</t>
  </si>
  <si>
    <t>michel</t>
  </si>
  <si>
    <t>GUILLERME</t>
  </si>
  <si>
    <t>GUILLOD</t>
  </si>
  <si>
    <t>GUIZOT</t>
  </si>
  <si>
    <t>HALIN</t>
  </si>
  <si>
    <t>splach triathlon</t>
  </si>
  <si>
    <t>HANUS</t>
  </si>
  <si>
    <t>renaud</t>
  </si>
  <si>
    <t>HARMAND</t>
  </si>
  <si>
    <t>HAROUAT</t>
  </si>
  <si>
    <t>HAZA THIRIEZ</t>
  </si>
  <si>
    <t>camille</t>
  </si>
  <si>
    <t>HELMBOLD</t>
  </si>
  <si>
    <t>HERBULOT</t>
  </si>
  <si>
    <t>jonathan</t>
  </si>
  <si>
    <t>HIPPOLYTE</t>
  </si>
  <si>
    <t>jean-philippe</t>
  </si>
  <si>
    <t>HOURTANE</t>
  </si>
  <si>
    <t>DDX BRUGUIERES</t>
  </si>
  <si>
    <t>HURCET</t>
  </si>
  <si>
    <t>IDRAC</t>
  </si>
  <si>
    <t>JANY</t>
  </si>
  <si>
    <t>corinne</t>
  </si>
  <si>
    <t>Montauban Athlétisme</t>
  </si>
  <si>
    <t>JOALLAND</t>
  </si>
  <si>
    <t>JOORIS</t>
  </si>
  <si>
    <t>benjamin</t>
  </si>
  <si>
    <t>JUNCA</t>
  </si>
  <si>
    <t>celianne</t>
  </si>
  <si>
    <t>KAN</t>
  </si>
  <si>
    <t>francois</t>
  </si>
  <si>
    <t>LABATUT</t>
  </si>
  <si>
    <t>LABBE</t>
  </si>
  <si>
    <t>LABRIC</t>
  </si>
  <si>
    <t>LACAZE</t>
  </si>
  <si>
    <t>LACOME</t>
  </si>
  <si>
    <t>bernadette</t>
  </si>
  <si>
    <t>LACOUTURE</t>
  </si>
  <si>
    <t>LAFARGUE</t>
  </si>
  <si>
    <t>LAHUEC</t>
  </si>
  <si>
    <t>morgan</t>
  </si>
  <si>
    <t>LALMI</t>
  </si>
  <si>
    <t>elie</t>
  </si>
  <si>
    <t>LARROQUE</t>
  </si>
  <si>
    <t>FT A320</t>
  </si>
  <si>
    <t>LAUNAY</t>
  </si>
  <si>
    <t>LE BAS</t>
  </si>
  <si>
    <t>martin</t>
  </si>
  <si>
    <t>LE TOLLEC ODILE</t>
  </si>
  <si>
    <t>ca balma</t>
  </si>
  <si>
    <t>LEBLANC</t>
  </si>
  <si>
    <t>jean paul</t>
  </si>
  <si>
    <t>athlé 632</t>
  </si>
  <si>
    <t>LECOQ</t>
  </si>
  <si>
    <t>LECORNET</t>
  </si>
  <si>
    <t>jean-yves</t>
  </si>
  <si>
    <t>LEDRU</t>
  </si>
  <si>
    <t>LEFEBVRE</t>
  </si>
  <si>
    <t>ONERA</t>
  </si>
  <si>
    <t>LEFEVRE</t>
  </si>
  <si>
    <t>LEFÈVRE</t>
  </si>
  <si>
    <t>véronique</t>
  </si>
  <si>
    <t>LEHMANN</t>
  </si>
  <si>
    <t>LEITE</t>
  </si>
  <si>
    <t>francisco</t>
  </si>
  <si>
    <t>LEMEU</t>
  </si>
  <si>
    <t>LEROUX</t>
  </si>
  <si>
    <t>LESCURE</t>
  </si>
  <si>
    <t>rémi</t>
  </si>
  <si>
    <t>LIBET</t>
  </si>
  <si>
    <t>LIZZI</t>
  </si>
  <si>
    <t>Athle 632</t>
  </si>
  <si>
    <t>LOPEZ HURTADO</t>
  </si>
  <si>
    <t>pablo</t>
  </si>
  <si>
    <t>LORMEAU</t>
  </si>
  <si>
    <t>jean-luc</t>
  </si>
  <si>
    <t>COURIR FONSEGRIVES</t>
  </si>
  <si>
    <t>LUCATS</t>
  </si>
  <si>
    <t>roseline</t>
  </si>
  <si>
    <t>su agen</t>
  </si>
  <si>
    <t>LÊ</t>
  </si>
  <si>
    <t>LÓPEZ DE VEGA</t>
  </si>
  <si>
    <t>luis</t>
  </si>
  <si>
    <t>MAILLARD</t>
  </si>
  <si>
    <t>MAIRE</t>
  </si>
  <si>
    <t>jean david</t>
  </si>
  <si>
    <t>MAITRINAL</t>
  </si>
  <si>
    <t>MALIVERT</t>
  </si>
  <si>
    <t>MALLET</t>
  </si>
  <si>
    <t>ASEAT</t>
  </si>
  <si>
    <t>MALLÉGOL</t>
  </si>
  <si>
    <t>MANECY</t>
  </si>
  <si>
    <t>augustin</t>
  </si>
  <si>
    <t>MANUEL</t>
  </si>
  <si>
    <t>les zinzins des coteaux 31</t>
  </si>
  <si>
    <t>MARCO</t>
  </si>
  <si>
    <t>MARMONTEIL</t>
  </si>
  <si>
    <t>Us colomiers</t>
  </si>
  <si>
    <t>MARQUEZ</t>
  </si>
  <si>
    <t>TUC TRIATHLON</t>
  </si>
  <si>
    <t>MARTIN</t>
  </si>
  <si>
    <t>thibault</t>
  </si>
  <si>
    <t>williams</t>
  </si>
  <si>
    <t>MARTINEAU</t>
  </si>
  <si>
    <t>Astropodes</t>
  </si>
  <si>
    <t>MARTINS</t>
  </si>
  <si>
    <t>charles</t>
  </si>
  <si>
    <t>MASSAT</t>
  </si>
  <si>
    <t>melodie</t>
  </si>
  <si>
    <t>MATHERN</t>
  </si>
  <si>
    <t>MATHIE</t>
  </si>
  <si>
    <t>Ça balma</t>
  </si>
  <si>
    <t>MATILDE</t>
  </si>
  <si>
    <t>MAUDET</t>
  </si>
  <si>
    <t>MAURAN</t>
  </si>
  <si>
    <t>Cosatrail Toulousain</t>
  </si>
  <si>
    <t>MAURICE</t>
  </si>
  <si>
    <t>MAZET</t>
  </si>
  <si>
    <t>bernard</t>
  </si>
  <si>
    <t>clément</t>
  </si>
  <si>
    <t>MEIRINHOS</t>
  </si>
  <si>
    <t>georges</t>
  </si>
  <si>
    <t>MENEGHEL</t>
  </si>
  <si>
    <t>johan</t>
  </si>
  <si>
    <t>MERCE</t>
  </si>
  <si>
    <t>MICHEL</t>
  </si>
  <si>
    <t>MILLON</t>
  </si>
  <si>
    <t>MIRANDA</t>
  </si>
  <si>
    <t>marie thé</t>
  </si>
  <si>
    <t>MOLINIER</t>
  </si>
  <si>
    <t>MONNY</t>
  </si>
  <si>
    <t>emeric</t>
  </si>
  <si>
    <t>Triathlon Castres</t>
  </si>
  <si>
    <t>MONRIBOT</t>
  </si>
  <si>
    <t>jean-francois</t>
  </si>
  <si>
    <t>MOREAU</t>
  </si>
  <si>
    <t>MORENO</t>
  </si>
  <si>
    <t>jose</t>
  </si>
  <si>
    <t>Bon pied bon oeil</t>
  </si>
  <si>
    <t>MOUNEYDIER</t>
  </si>
  <si>
    <t>céline</t>
  </si>
  <si>
    <t>MOUTON</t>
  </si>
  <si>
    <t>BON PIED BON OEIL</t>
  </si>
  <si>
    <t>MURAT</t>
  </si>
  <si>
    <t>gurbuz</t>
  </si>
  <si>
    <t>NIVET</t>
  </si>
  <si>
    <t>NOGUERA</t>
  </si>
  <si>
    <t>matthias</t>
  </si>
  <si>
    <t>ODDOUX</t>
  </si>
  <si>
    <t>OHANA</t>
  </si>
  <si>
    <t>OLLIER</t>
  </si>
  <si>
    <t>ORTÉGA</t>
  </si>
  <si>
    <t>manu</t>
  </si>
  <si>
    <t>OUAHALOU</t>
  </si>
  <si>
    <t>driffa</t>
  </si>
  <si>
    <t>OUILLON</t>
  </si>
  <si>
    <t>PAHIN</t>
  </si>
  <si>
    <t>PALHOL</t>
  </si>
  <si>
    <t>TUC Triathlon</t>
  </si>
  <si>
    <t>PAPAIX</t>
  </si>
  <si>
    <t>PAUZIES</t>
  </si>
  <si>
    <t>PELLETEY</t>
  </si>
  <si>
    <t>courir a fontenilles</t>
  </si>
  <si>
    <t>PELLETIER</t>
  </si>
  <si>
    <t>Tobesport</t>
  </si>
  <si>
    <t>PEREIRA</t>
  </si>
  <si>
    <t>jean philippe</t>
  </si>
  <si>
    <t>PERETTI</t>
  </si>
  <si>
    <t>PEYRE</t>
  </si>
  <si>
    <t>PEYREZABES</t>
  </si>
  <si>
    <t>PEZET</t>
  </si>
  <si>
    <t>PIBOUL</t>
  </si>
  <si>
    <t>PICOTTO</t>
  </si>
  <si>
    <t>savina</t>
  </si>
  <si>
    <t>THALES ALENIA SPACE</t>
  </si>
  <si>
    <t>PIMENTA</t>
  </si>
  <si>
    <t>PINEL</t>
  </si>
  <si>
    <t>PITTON</t>
  </si>
  <si>
    <t>PIVETTA</t>
  </si>
  <si>
    <t>TOAC Triathlon</t>
  </si>
  <si>
    <t>PLAISANCE</t>
  </si>
  <si>
    <t>PLAZA</t>
  </si>
  <si>
    <t>cyrille</t>
  </si>
  <si>
    <t>PLOMBAT</t>
  </si>
  <si>
    <t>anne-marie</t>
  </si>
  <si>
    <t>POINSOT</t>
  </si>
  <si>
    <t>POITEVIN</t>
  </si>
  <si>
    <t>PONTZEELE</t>
  </si>
  <si>
    <t>sophie</t>
  </si>
  <si>
    <t>Ronchin Athletic Club</t>
  </si>
  <si>
    <t>POSTEC</t>
  </si>
  <si>
    <t>POTHIN</t>
  </si>
  <si>
    <t>POZZA</t>
  </si>
  <si>
    <t>cedric</t>
  </si>
  <si>
    <t>PRADAL</t>
  </si>
  <si>
    <t>PRADES</t>
  </si>
  <si>
    <t>PRUNIER</t>
  </si>
  <si>
    <t>PRÉVET</t>
  </si>
  <si>
    <t>alban</t>
  </si>
  <si>
    <t>PÉREZ</t>
  </si>
  <si>
    <t>Ca Balma</t>
  </si>
  <si>
    <t>RAMOND</t>
  </si>
  <si>
    <t>lucien</t>
  </si>
  <si>
    <t>REDONNET</t>
  </si>
  <si>
    <t>jean claude</t>
  </si>
  <si>
    <t>REDOULES</t>
  </si>
  <si>
    <t>virginie</t>
  </si>
  <si>
    <t>TOAC TRIATHLON</t>
  </si>
  <si>
    <t>RENOULLEAU</t>
  </si>
  <si>
    <t>RESCANIERES</t>
  </si>
  <si>
    <t>RING</t>
  </si>
  <si>
    <t>RIOT</t>
  </si>
  <si>
    <t>RIVAULT</t>
  </si>
  <si>
    <t>RIVIERE</t>
  </si>
  <si>
    <t>patricia</t>
  </si>
  <si>
    <t>Mazeres Course Pedestre</t>
  </si>
  <si>
    <t>ROCA</t>
  </si>
  <si>
    <t>ROSSIN</t>
  </si>
  <si>
    <t>cécile</t>
  </si>
  <si>
    <t>ROST-AVILA-MARTINS</t>
  </si>
  <si>
    <t>joaquim</t>
  </si>
  <si>
    <t>ROUGÉ</t>
  </si>
  <si>
    <t>ROUHIER</t>
  </si>
  <si>
    <t>louis</t>
  </si>
  <si>
    <t>ROUMIGUIE</t>
  </si>
  <si>
    <t>ROUQUET</t>
  </si>
  <si>
    <t>ROUSSET</t>
  </si>
  <si>
    <t>courir fonsegrive</t>
  </si>
  <si>
    <t>RUIZ</t>
  </si>
  <si>
    <t>lucas</t>
  </si>
  <si>
    <t>SABADIE</t>
  </si>
  <si>
    <t>SABATIER</t>
  </si>
  <si>
    <t>SALABERT</t>
  </si>
  <si>
    <t>SALAT</t>
  </si>
  <si>
    <t>SALAVERT</t>
  </si>
  <si>
    <t>SALLES</t>
  </si>
  <si>
    <t>SANTIN</t>
  </si>
  <si>
    <t>lilian</t>
  </si>
  <si>
    <t>SAPET</t>
  </si>
  <si>
    <t>SARAVANE</t>
  </si>
  <si>
    <t>vindhya</t>
  </si>
  <si>
    <t>SARRALDE</t>
  </si>
  <si>
    <t>SCHUFT</t>
  </si>
  <si>
    <t>emmanuel</t>
  </si>
  <si>
    <t>SICARD</t>
  </si>
  <si>
    <t>SOAVI</t>
  </si>
  <si>
    <t>STRAINCHAMPS</t>
  </si>
  <si>
    <t>SURRAULT</t>
  </si>
  <si>
    <t>jean-christophe</t>
  </si>
  <si>
    <t>SUTTO</t>
  </si>
  <si>
    <t>Aratz Running Club</t>
  </si>
  <si>
    <t>myriam</t>
  </si>
  <si>
    <t>SYLVESTRE</t>
  </si>
  <si>
    <t>Running Conseil</t>
  </si>
  <si>
    <t>TAHIRI</t>
  </si>
  <si>
    <t>nabil</t>
  </si>
  <si>
    <t>TAINE</t>
  </si>
  <si>
    <t>antoine</t>
  </si>
  <si>
    <t>TAUPIAC</t>
  </si>
  <si>
    <t>TEULIERES</t>
  </si>
  <si>
    <t>lionel</t>
  </si>
  <si>
    <t>THEPAUT</t>
  </si>
  <si>
    <t>Les 100 tours de Loubens</t>
  </si>
  <si>
    <t>THIELTGEN</t>
  </si>
  <si>
    <t>THIRIEZ</t>
  </si>
  <si>
    <t>emmanuelle</t>
  </si>
  <si>
    <t>TIMOTEI</t>
  </si>
  <si>
    <t>TIROLIEN-BOUILLY</t>
  </si>
  <si>
    <t>TOULOUSE</t>
  </si>
  <si>
    <t>TRIAY</t>
  </si>
  <si>
    <t>PORTET ATHLETIC CLUB</t>
  </si>
  <si>
    <t>TRIHAN</t>
  </si>
  <si>
    <t>TUYAA-BOUSTUGUE</t>
  </si>
  <si>
    <t>VAILLANT</t>
  </si>
  <si>
    <t>Triathlon Club Montalbanais</t>
  </si>
  <si>
    <t>VALENTIN</t>
  </si>
  <si>
    <t>VALLES</t>
  </si>
  <si>
    <t>julio</t>
  </si>
  <si>
    <t>COSATRAIL TOULOUSAIN</t>
  </si>
  <si>
    <t>VASSORT</t>
  </si>
  <si>
    <t>VERGNE</t>
  </si>
  <si>
    <t>VERNETTE</t>
  </si>
  <si>
    <t>VERON</t>
  </si>
  <si>
    <t>VIAL</t>
  </si>
  <si>
    <t>VIARGUES</t>
  </si>
  <si>
    <t>VIC</t>
  </si>
  <si>
    <t>VIDAL</t>
  </si>
  <si>
    <t>VIDALINC</t>
  </si>
  <si>
    <t>VIGNES</t>
  </si>
  <si>
    <t>VIGUIER</t>
  </si>
  <si>
    <t>CAPMONTAS</t>
  </si>
  <si>
    <t>VOILLEMOT</t>
  </si>
  <si>
    <t>yoann</t>
  </si>
  <si>
    <t>WAMBERGUE</t>
  </si>
  <si>
    <t>WEILER</t>
  </si>
  <si>
    <t>YAVAN</t>
  </si>
  <si>
    <t>aytekin</t>
  </si>
  <si>
    <t>YTHIER</t>
  </si>
  <si>
    <t>ZAPPE</t>
  </si>
  <si>
    <t>roland</t>
  </si>
  <si>
    <t>- LE PASTEL (22.000 kms)</t>
  </si>
  <si>
    <t>C L A S S E M E N T G E N E R A L - 22.000 Kms</t>
  </si>
  <si>
    <t>Page 1/5</t>
  </si>
  <si>
    <t>[31] US Colomiers</t>
  </si>
  <si>
    <t>[82] Triathlon Club Montalbanais</t>
  </si>
  <si>
    <t>[31] Oloron Ô Béarn Sport Nature</t>
  </si>
  <si>
    <t>Nationalité</t>
  </si>
  <si>
    <t>Licence</t>
  </si>
  <si>
    <t>Année de</t>
  </si>
  <si>
    <t>naissance</t>
  </si>
  <si>
    <t>H/F</t>
  </si>
  <si>
    <t>[82] Non Licencié</t>
  </si>
  <si>
    <t>[81] Non Licencié</t>
  </si>
  <si>
    <t>[32] Non Licencié</t>
  </si>
  <si>
    <t>[11] Non Licencié</t>
  </si>
  <si>
    <t>Connu</t>
  </si>
  <si>
    <t>Place</t>
  </si>
  <si>
    <t>N° de</t>
  </si>
  <si>
    <t>Dossard</t>
  </si>
  <si>
    <t>Temps</t>
  </si>
  <si>
    <t>Cat</t>
  </si>
  <si>
    <t>Nom Club</t>
  </si>
  <si>
    <t>Nom</t>
  </si>
  <si>
    <t>Prénom</t>
  </si>
  <si>
    <t>Catégorie</t>
  </si>
  <si>
    <t>Officiél</t>
  </si>
  <si>
    <t>Réél</t>
  </si>
  <si>
    <t>Vitesse</t>
  </si>
  <si>
    <t>km/h</t>
  </si>
  <si>
    <t xml:space="preserve"> 24</t>
  </si>
  <si>
    <t xml:space="preserve"> 52M</t>
  </si>
  <si>
    <t xml:space="preserve"> 10.13 </t>
  </si>
  <si>
    <t>54</t>
  </si>
  <si>
    <t xml:space="preserve"> 25</t>
  </si>
  <si>
    <t xml:space="preserve"> 53M</t>
  </si>
  <si>
    <t xml:space="preserve"> 01:57:57</t>
  </si>
  <si>
    <t>55</t>
  </si>
  <si>
    <t xml:space="preserve"> 26</t>
  </si>
  <si>
    <t xml:space="preserve"> 54M</t>
  </si>
  <si>
    <t>56</t>
  </si>
  <si>
    <t xml:space="preserve"> 55M</t>
  </si>
  <si>
    <t xml:space="preserve"> 10.05 </t>
  </si>
  <si>
    <t>57</t>
  </si>
  <si>
    <t xml:space="preserve"> thierry</t>
  </si>
  <si>
    <t xml:space="preserve"> 56M</t>
  </si>
  <si>
    <t>[31] TOAC Triathlon</t>
  </si>
  <si>
    <t>58</t>
  </si>
  <si>
    <t xml:space="preserve"> MARTIN</t>
  </si>
  <si>
    <t xml:space="preserve"> 57M</t>
  </si>
  <si>
    <t xml:space="preserve"> 10.02 </t>
  </si>
  <si>
    <t>59</t>
  </si>
  <si>
    <t xml:space="preserve"> CANS</t>
  </si>
  <si>
    <t xml:space="preserve"> yannick</t>
  </si>
  <si>
    <t xml:space="preserve"> 75</t>
  </si>
  <si>
    <t xml:space="preserve"> 58M</t>
  </si>
  <si>
    <t>60</t>
  </si>
  <si>
    <t xml:space="preserve"> vincent</t>
  </si>
  <si>
    <t xml:space="preserve"> 59M</t>
  </si>
  <si>
    <t xml:space="preserve"> 9.93 </t>
  </si>
  <si>
    <t>61</t>
  </si>
  <si>
    <t xml:space="preserve"> 82</t>
  </si>
  <si>
    <t xml:space="preserve"> 27</t>
  </si>
  <si>
    <t xml:space="preserve"> 60M</t>
  </si>
  <si>
    <t>62</t>
  </si>
  <si>
    <t xml:space="preserve"> olivier</t>
  </si>
  <si>
    <t xml:space="preserve"> 72</t>
  </si>
  <si>
    <t xml:space="preserve"> 61M</t>
  </si>
  <si>
    <t xml:space="preserve"> 9.92 </t>
  </si>
  <si>
    <t>63</t>
  </si>
  <si>
    <t xml:space="preserve"> 2F</t>
  </si>
  <si>
    <t xml:space="preserve"> 9.89 </t>
  </si>
  <si>
    <t>64</t>
  </si>
  <si>
    <t xml:space="preserve"> 28</t>
  </si>
  <si>
    <t xml:space="preserve"> 62M</t>
  </si>
  <si>
    <t xml:space="preserve"> 9.84 </t>
  </si>
  <si>
    <t>65</t>
  </si>
  <si>
    <t xml:space="preserve"> cédric</t>
  </si>
  <si>
    <t xml:space="preserve"> 29</t>
  </si>
  <si>
    <t xml:space="preserve"> 63M</t>
  </si>
  <si>
    <t>66</t>
  </si>
  <si>
    <t xml:space="preserve"> 64M</t>
  </si>
  <si>
    <t>67</t>
  </si>
  <si>
    <t xml:space="preserve"> francois</t>
  </si>
  <si>
    <t xml:space="preserve"> 70</t>
  </si>
  <si>
    <t xml:space="preserve"> 65M</t>
  </si>
  <si>
    <t xml:space="preserve"> 9.80 </t>
  </si>
  <si>
    <t>68</t>
  </si>
  <si>
    <t xml:space="preserve"> 30</t>
  </si>
  <si>
    <t xml:space="preserve"> 66M</t>
  </si>
  <si>
    <t xml:space="preserve"> 9.69 </t>
  </si>
  <si>
    <t>69</t>
  </si>
  <si>
    <t xml:space="preserve"> 67M</t>
  </si>
  <si>
    <t xml:space="preserve"> 9.67 </t>
  </si>
  <si>
    <t>70</t>
  </si>
  <si>
    <t xml:space="preserve"> 54</t>
  </si>
  <si>
    <t xml:space="preserve"> 68M</t>
  </si>
  <si>
    <t>71</t>
  </si>
  <si>
    <t xml:space="preserve"> LEDRU</t>
  </si>
  <si>
    <t xml:space="preserve"> yohann</t>
  </si>
  <si>
    <t xml:space="preserve"> 31</t>
  </si>
  <si>
    <t xml:space="preserve"> 69M</t>
  </si>
  <si>
    <t xml:space="preserve"> 02:03:42</t>
  </si>
  <si>
    <t xml:space="preserve"> 9.66 </t>
  </si>
  <si>
    <t>72</t>
  </si>
  <si>
    <t xml:space="preserve"> 32</t>
  </si>
  <si>
    <t xml:space="preserve"> 70M</t>
  </si>
  <si>
    <t xml:space="preserve"> 02:03:59</t>
  </si>
  <si>
    <t>73</t>
  </si>
  <si>
    <t xml:space="preserve"> 90</t>
  </si>
  <si>
    <t xml:space="preserve"> 33</t>
  </si>
  <si>
    <t xml:space="preserve"> 71M</t>
  </si>
  <si>
    <t xml:space="preserve"> 9.60 </t>
  </si>
  <si>
    <t>74</t>
  </si>
  <si>
    <t xml:space="preserve"> RENOULLEAU</t>
  </si>
  <si>
    <t xml:space="preserve"> laurent</t>
  </si>
  <si>
    <t xml:space="preserve"> 72M</t>
  </si>
  <si>
    <t>75</t>
  </si>
  <si>
    <t xml:space="preserve"> 34</t>
  </si>
  <si>
    <t xml:space="preserve"> 73M</t>
  </si>
  <si>
    <t>76</t>
  </si>
  <si>
    <t xml:space="preserve"> 35</t>
  </si>
  <si>
    <t xml:space="preserve"> 74M</t>
  </si>
  <si>
    <t>77</t>
  </si>
  <si>
    <t xml:space="preserve"> BONNES</t>
  </si>
  <si>
    <t xml:space="preserve"> 50</t>
  </si>
  <si>
    <t xml:space="preserve"> 75M</t>
  </si>
  <si>
    <t xml:space="preserve"> 9.56 </t>
  </si>
  <si>
    <t>78</t>
  </si>
  <si>
    <t xml:space="preserve"> 76M</t>
  </si>
  <si>
    <t xml:space="preserve"> 9.54 </t>
  </si>
  <si>
    <t>79</t>
  </si>
  <si>
    <t xml:space="preserve"> sebastien</t>
  </si>
  <si>
    <t xml:space="preserve"> 36</t>
  </si>
  <si>
    <t xml:space="preserve"> 77M</t>
  </si>
  <si>
    <t xml:space="preserve"> 9.51 </t>
  </si>
  <si>
    <t>80</t>
  </si>
  <si>
    <t xml:space="preserve"> 78M</t>
  </si>
  <si>
    <t xml:space="preserve"> 9.50 </t>
  </si>
  <si>
    <t>81</t>
  </si>
  <si>
    <t xml:space="preserve"> JOALLAND</t>
  </si>
  <si>
    <t xml:space="preserve"> benoit</t>
  </si>
  <si>
    <t xml:space="preserve"> 37</t>
  </si>
  <si>
    <t xml:space="preserve"> 79M</t>
  </si>
  <si>
    <t xml:space="preserve"> 02:06:54</t>
  </si>
  <si>
    <t>82</t>
  </si>
  <si>
    <t xml:space="preserve"> 80M</t>
  </si>
  <si>
    <t xml:space="preserve"> 02:07:24</t>
  </si>
  <si>
    <t>83</t>
  </si>
  <si>
    <t xml:space="preserve"> 81M</t>
  </si>
  <si>
    <t>84</t>
  </si>
  <si>
    <t xml:space="preserve"> V2F</t>
  </si>
  <si>
    <t xml:space="preserve"> 3F</t>
  </si>
  <si>
    <t>85</t>
  </si>
  <si>
    <t xml:space="preserve"> sébastien</t>
  </si>
  <si>
    <t xml:space="preserve"> 38</t>
  </si>
  <si>
    <t xml:space="preserve"> 82M</t>
  </si>
  <si>
    <t xml:space="preserve"> 9.28 </t>
  </si>
  <si>
    <t>86</t>
  </si>
  <si>
    <t xml:space="preserve"> 39</t>
  </si>
  <si>
    <t xml:space="preserve"> 83M</t>
  </si>
  <si>
    <t>87</t>
  </si>
  <si>
    <t xml:space="preserve"> 84M</t>
  </si>
  <si>
    <t>88</t>
  </si>
  <si>
    <t xml:space="preserve"> HIPPOLYTE</t>
  </si>
  <si>
    <t xml:space="preserve"> 85M</t>
  </si>
  <si>
    <t>89</t>
  </si>
  <si>
    <t xml:space="preserve"> 89</t>
  </si>
  <si>
    <t xml:space="preserve"> 40</t>
  </si>
  <si>
    <t xml:space="preserve"> 86M</t>
  </si>
  <si>
    <t xml:space="preserve"> 9.21 </t>
  </si>
  <si>
    <t>90</t>
  </si>
  <si>
    <t xml:space="preserve"> rémi</t>
  </si>
  <si>
    <t xml:space="preserve"> 87</t>
  </si>
  <si>
    <t xml:space="preserve"> 41</t>
  </si>
  <si>
    <t xml:space="preserve"> 87M</t>
  </si>
  <si>
    <t xml:space="preserve"> 02:09:48</t>
  </si>
  <si>
    <t xml:space="preserve"> 9.20 </t>
  </si>
  <si>
    <t>91</t>
  </si>
  <si>
    <t xml:space="preserve"> michel</t>
  </si>
  <si>
    <t xml:space="preserve"> 88M</t>
  </si>
  <si>
    <t>92</t>
  </si>
  <si>
    <t xml:space="preserve"> 4F</t>
  </si>
  <si>
    <t>93</t>
  </si>
  <si>
    <t xml:space="preserve"> bruno</t>
  </si>
  <si>
    <t xml:space="preserve"> 89M</t>
  </si>
  <si>
    <t>94</t>
  </si>
  <si>
    <t xml:space="preserve"> 42</t>
  </si>
  <si>
    <t xml:space="preserve"> 90M</t>
  </si>
  <si>
    <t>95</t>
  </si>
  <si>
    <t xml:space="preserve"> 53</t>
  </si>
  <si>
    <t xml:space="preserve"> 91M</t>
  </si>
  <si>
    <t>96</t>
  </si>
  <si>
    <t xml:space="preserve"> THEPAUT</t>
  </si>
  <si>
    <t xml:space="preserve"> 92M</t>
  </si>
  <si>
    <t xml:space="preserve"> 9.07 </t>
  </si>
  <si>
    <t>[31] Les 100 tours de Loubens</t>
  </si>
  <si>
    <t>97</t>
  </si>
  <si>
    <t xml:space="preserve"> 43</t>
  </si>
  <si>
    <t xml:space="preserve"> 93M</t>
  </si>
  <si>
    <t xml:space="preserve"> 9.04 </t>
  </si>
  <si>
    <t>98</t>
  </si>
  <si>
    <t xml:space="preserve"> LACAZE</t>
  </si>
  <si>
    <t xml:space="preserve"> 44</t>
  </si>
  <si>
    <t xml:space="preserve"> 94M</t>
  </si>
  <si>
    <t>99</t>
  </si>
  <si>
    <t xml:space="preserve"> 45</t>
  </si>
  <si>
    <t xml:space="preserve"> 95M</t>
  </si>
  <si>
    <t xml:space="preserve"> 9.02 </t>
  </si>
  <si>
    <t>100</t>
  </si>
  <si>
    <t xml:space="preserve"> 5F</t>
  </si>
  <si>
    <t xml:space="preserve"> 9.01 </t>
  </si>
  <si>
    <t>101</t>
  </si>
  <si>
    <t xml:space="preserve"> franck</t>
  </si>
  <si>
    <t xml:space="preserve"> 96M</t>
  </si>
  <si>
    <t xml:space="preserve"> 8.98 </t>
  </si>
  <si>
    <t>102</t>
  </si>
  <si>
    <t xml:space="preserve"> 97M</t>
  </si>
  <si>
    <t xml:space="preserve"> 8.97 </t>
  </si>
  <si>
    <t>103</t>
  </si>
  <si>
    <t xml:space="preserve"> 46</t>
  </si>
  <si>
    <t xml:space="preserve"> 98M</t>
  </si>
  <si>
    <t xml:space="preserve"> 8.95 </t>
  </si>
  <si>
    <t>104</t>
  </si>
  <si>
    <t xml:space="preserve"> manuel</t>
  </si>
  <si>
    <t xml:space="preserve"> 99M</t>
  </si>
  <si>
    <t xml:space="preserve"> 8.93 </t>
  </si>
  <si>
    <t>105</t>
  </si>
  <si>
    <t xml:space="preserve"> remy</t>
  </si>
  <si>
    <t xml:space="preserve"> 100M</t>
  </si>
  <si>
    <t xml:space="preserve"> 02:14:05</t>
  </si>
  <si>
    <t xml:space="preserve"> 8.91 </t>
  </si>
  <si>
    <t>106</t>
  </si>
  <si>
    <t xml:space="preserve"> 101M</t>
  </si>
  <si>
    <t>107</t>
  </si>
  <si>
    <t xml:space="preserve"> 102M</t>
  </si>
  <si>
    <t>108</t>
  </si>
  <si>
    <t xml:space="preserve"> V1F</t>
  </si>
  <si>
    <t xml:space="preserve"> 6F</t>
  </si>
  <si>
    <t>109</t>
  </si>
  <si>
    <t xml:space="preserve"> 103M</t>
  </si>
  <si>
    <t>110</t>
  </si>
  <si>
    <t xml:space="preserve"> pascal</t>
  </si>
  <si>
    <t xml:space="preserve"> 104M</t>
  </si>
  <si>
    <t>111</t>
  </si>
  <si>
    <t xml:space="preserve"> 56</t>
  </si>
  <si>
    <t xml:space="preserve"> 105M</t>
  </si>
  <si>
    <t xml:space="preserve"> 8.82 </t>
  </si>
  <si>
    <t>112</t>
  </si>
  <si>
    <t xml:space="preserve"> 106M</t>
  </si>
  <si>
    <t>113</t>
  </si>
  <si>
    <t xml:space="preserve"> 47</t>
  </si>
  <si>
    <t xml:space="preserve"> 107M</t>
  </si>
  <si>
    <t xml:space="preserve"> 8.80 </t>
  </si>
  <si>
    <t>114</t>
  </si>
  <si>
    <t xml:space="preserve"> 108M</t>
  </si>
  <si>
    <t xml:space="preserve"> 02:16:02</t>
  </si>
  <si>
    <t>115</t>
  </si>
  <si>
    <t xml:space="preserve"> fabrice</t>
  </si>
  <si>
    <t xml:space="preserve"> 109M</t>
  </si>
  <si>
    <t>116</t>
  </si>
  <si>
    <t xml:space="preserve"> 7F</t>
  </si>
  <si>
    <t>117</t>
  </si>
  <si>
    <t xml:space="preserve"> 91</t>
  </si>
  <si>
    <t xml:space="preserve"> 48</t>
  </si>
  <si>
    <t xml:space="preserve"> 110M</t>
  </si>
  <si>
    <t>118</t>
  </si>
  <si>
    <t xml:space="preserve"> 111M</t>
  </si>
  <si>
    <t xml:space="preserve"> 8.71 </t>
  </si>
  <si>
    <t>119</t>
  </si>
  <si>
    <t xml:space="preserve"> yoann</t>
  </si>
  <si>
    <t xml:space="preserve"> 112M</t>
  </si>
  <si>
    <t xml:space="preserve"> 02:17:11</t>
  </si>
  <si>
    <t>120</t>
  </si>
  <si>
    <t xml:space="preserve"> 113M</t>
  </si>
  <si>
    <t>121</t>
  </si>
  <si>
    <t xml:space="preserve"> LAUNAY</t>
  </si>
  <si>
    <t xml:space="preserve"> 114M</t>
  </si>
  <si>
    <t>122</t>
  </si>
  <si>
    <t xml:space="preserve"> 115M</t>
  </si>
  <si>
    <t>123</t>
  </si>
  <si>
    <t xml:space="preserve"> 8F</t>
  </si>
  <si>
    <t xml:space="preserve"> 02:18:53</t>
  </si>
  <si>
    <t>124</t>
  </si>
  <si>
    <t xml:space="preserve"> daniel</t>
  </si>
  <si>
    <t xml:space="preserve"> 116M</t>
  </si>
  <si>
    <t xml:space="preserve"> 8.59 </t>
  </si>
  <si>
    <t>125</t>
  </si>
  <si>
    <t xml:space="preserve"> MOREAU</t>
  </si>
  <si>
    <t xml:space="preserve"> rémy</t>
  </si>
  <si>
    <t xml:space="preserve"> 117M</t>
  </si>
  <si>
    <t>126</t>
  </si>
  <si>
    <t xml:space="preserve"> 118M</t>
  </si>
  <si>
    <t>127</t>
  </si>
  <si>
    <t xml:space="preserve"> jean-claude</t>
  </si>
  <si>
    <t xml:space="preserve"> 119M</t>
  </si>
  <si>
    <t xml:space="preserve"> 8.51 </t>
  </si>
  <si>
    <t>128</t>
  </si>
  <si>
    <t xml:space="preserve"> 120M</t>
  </si>
  <si>
    <t xml:space="preserve"> 8.50 </t>
  </si>
  <si>
    <t>129</t>
  </si>
  <si>
    <t xml:space="preserve"> 121M</t>
  </si>
  <si>
    <t>[31] DDX</t>
  </si>
  <si>
    <t>130</t>
  </si>
  <si>
    <t xml:space="preserve"> 51</t>
  </si>
  <si>
    <t xml:space="preserve"> 122M</t>
  </si>
  <si>
    <t>131</t>
  </si>
  <si>
    <t xml:space="preserve"> charles</t>
  </si>
  <si>
    <t xml:space="preserve"> 52</t>
  </si>
  <si>
    <t xml:space="preserve"> 123M</t>
  </si>
  <si>
    <t xml:space="preserve"> 8.46 </t>
  </si>
  <si>
    <t>132</t>
  </si>
  <si>
    <t xml:space="preserve"> 124M</t>
  </si>
  <si>
    <t xml:space="preserve"> 8.45 </t>
  </si>
  <si>
    <t>133</t>
  </si>
  <si>
    <t xml:space="preserve"> 125M</t>
  </si>
  <si>
    <t>134</t>
  </si>
  <si>
    <t xml:space="preserve"> 126M</t>
  </si>
  <si>
    <t>135</t>
  </si>
  <si>
    <t xml:space="preserve"> LAFARGUE</t>
  </si>
  <si>
    <t xml:space="preserve"> fabien</t>
  </si>
  <si>
    <t xml:space="preserve"> 127M</t>
  </si>
  <si>
    <t xml:space="preserve"> 8.41 </t>
  </si>
  <si>
    <t>136</t>
  </si>
  <si>
    <t xml:space="preserve"> 128M</t>
  </si>
  <si>
    <t xml:space="preserve"> 02:22:08</t>
  </si>
  <si>
    <t xml:space="preserve"> 8.40 </t>
  </si>
  <si>
    <t>137</t>
  </si>
  <si>
    <t xml:space="preserve"> MAURICE</t>
  </si>
  <si>
    <t xml:space="preserve"> 55</t>
  </si>
  <si>
    <t xml:space="preserve"> 129M</t>
  </si>
  <si>
    <t>138</t>
  </si>
  <si>
    <t xml:space="preserve"> 130M</t>
  </si>
  <si>
    <t>139</t>
  </si>
  <si>
    <t xml:space="preserve"> 9F</t>
  </si>
  <si>
    <t>140</t>
  </si>
  <si>
    <t xml:space="preserve"> 57</t>
  </si>
  <si>
    <t xml:space="preserve"> 131M</t>
  </si>
  <si>
    <t xml:space="preserve"> 02:23:40</t>
  </si>
  <si>
    <t xml:space="preserve"> 8.32 </t>
  </si>
  <si>
    <t>141</t>
  </si>
  <si>
    <t xml:space="preserve"> emmanuelle</t>
  </si>
  <si>
    <t xml:space="preserve"> 10F</t>
  </si>
  <si>
    <t>142</t>
  </si>
  <si>
    <t xml:space="preserve"> 132M</t>
  </si>
  <si>
    <t xml:space="preserve"> 8.26 </t>
  </si>
  <si>
    <t>143</t>
  </si>
  <si>
    <t xml:space="preserve"> 58</t>
  </si>
  <si>
    <t xml:space="preserve"> 133M</t>
  </si>
  <si>
    <t>144</t>
  </si>
  <si>
    <t xml:space="preserve"> 134M</t>
  </si>
  <si>
    <t>145</t>
  </si>
  <si>
    <t xml:space="preserve"> 135M</t>
  </si>
  <si>
    <t xml:space="preserve"> 8.21 </t>
  </si>
  <si>
    <t>146</t>
  </si>
  <si>
    <t xml:space="preserve"> 136M</t>
  </si>
  <si>
    <t>147</t>
  </si>
  <si>
    <t xml:space="preserve"> 11F</t>
  </si>
  <si>
    <t>148</t>
  </si>
  <si>
    <t xml:space="preserve"> 137M</t>
  </si>
  <si>
    <t>149</t>
  </si>
  <si>
    <t xml:space="preserve"> 12F</t>
  </si>
  <si>
    <t>[31] CA BALMA</t>
  </si>
  <si>
    <t>150</t>
  </si>
  <si>
    <t xml:space="preserve"> stéphane</t>
  </si>
  <si>
    <t xml:space="preserve"> 138M</t>
  </si>
  <si>
    <t>151</t>
  </si>
  <si>
    <t xml:space="preserve"> 139M</t>
  </si>
  <si>
    <t>152</t>
  </si>
  <si>
    <t xml:space="preserve"> 140M</t>
  </si>
  <si>
    <t xml:space="preserve"> 8.04 </t>
  </si>
  <si>
    <t>153</t>
  </si>
  <si>
    <t xml:space="preserve"> 13F</t>
  </si>
  <si>
    <t>154</t>
  </si>
  <si>
    <t xml:space="preserve"> gregory</t>
  </si>
  <si>
    <t xml:space="preserve"> 141M</t>
  </si>
  <si>
    <t>155</t>
  </si>
  <si>
    <t xml:space="preserve"> 142M</t>
  </si>
  <si>
    <t>156</t>
  </si>
  <si>
    <t xml:space="preserve"> 14F</t>
  </si>
  <si>
    <t>157</t>
  </si>
  <si>
    <t xml:space="preserve"> 143M</t>
  </si>
  <si>
    <t>158</t>
  </si>
  <si>
    <t xml:space="preserve"> caroline</t>
  </si>
  <si>
    <t xml:space="preserve"> 15F</t>
  </si>
  <si>
    <t>159</t>
  </si>
  <si>
    <t xml:space="preserve"> céline</t>
  </si>
  <si>
    <t xml:space="preserve"> 16F</t>
  </si>
  <si>
    <t>160</t>
  </si>
  <si>
    <t xml:space="preserve"> 17F</t>
  </si>
  <si>
    <t>161</t>
  </si>
  <si>
    <t xml:space="preserve"> 18F</t>
  </si>
  <si>
    <t>162</t>
  </si>
  <si>
    <t xml:space="preserve"> 144M</t>
  </si>
  <si>
    <t>163</t>
  </si>
  <si>
    <t xml:space="preserve"> alain</t>
  </si>
  <si>
    <t xml:space="preserve"> 145M</t>
  </si>
  <si>
    <t xml:space="preserve"> 02:40:52</t>
  </si>
  <si>
    <t>164</t>
  </si>
  <si>
    <t xml:space="preserve"> 146M</t>
  </si>
  <si>
    <t>165</t>
  </si>
  <si>
    <t xml:space="preserve"> 147M</t>
  </si>
  <si>
    <t>166</t>
  </si>
  <si>
    <t xml:space="preserve"> 19F</t>
  </si>
  <si>
    <t>167</t>
  </si>
  <si>
    <t xml:space="preserve"> 148M</t>
  </si>
  <si>
    <t xml:space="preserve"> 02:44:11</t>
  </si>
  <si>
    <t>168</t>
  </si>
  <si>
    <t xml:space="preserve"> myriam</t>
  </si>
  <si>
    <t xml:space="preserve"> 20F</t>
  </si>
  <si>
    <t>169</t>
  </si>
  <si>
    <t xml:space="preserve"> 149M</t>
  </si>
  <si>
    <t>170</t>
  </si>
  <si>
    <t xml:space="preserve"> 150M</t>
  </si>
  <si>
    <t>171</t>
  </si>
  <si>
    <t xml:space="preserve"> 151M</t>
  </si>
  <si>
    <t>172</t>
  </si>
  <si>
    <t xml:space="preserve"> 152M</t>
  </si>
  <si>
    <t>173</t>
  </si>
  <si>
    <t xml:space="preserve"> 153M</t>
  </si>
  <si>
    <t>174</t>
  </si>
  <si>
    <t xml:space="preserve"> 93</t>
  </si>
  <si>
    <t xml:space="preserve"> 21F</t>
  </si>
  <si>
    <t>175</t>
  </si>
  <si>
    <t xml:space="preserve"> 154M</t>
  </si>
  <si>
    <t>x</t>
  </si>
  <si>
    <t>Clt Nom - Prénom Nat Licence Doss. Né Clt Cat Clt Sx Temps Moy. Club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</si>
</sst>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&quot; km&quot;"/>
    <numFmt numFmtId="165" formatCode="&quot;Vrai&quot;;&quot;Vrai&quot;;&quot;Faux&quot;"/>
    <numFmt numFmtId="166" formatCode="&quot;Actif&quot;;&quot;Actif&quot;;&quot;Inactif&quot;"/>
  </numFmts>
  <fonts count="22"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8"/>
      <color indexed="9"/>
      <name val="Arial"/>
      <family val="0"/>
    </font>
    <font>
      <sz val="8"/>
      <name val="Tahoma"/>
      <family val="2"/>
    </font>
    <font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>
        <color indexed="61"/>
      </left>
      <right style="thick">
        <color indexed="61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 style="thick">
        <color indexed="61"/>
      </right>
      <top>
        <color indexed="63"/>
      </top>
      <bottom>
        <color indexed="63"/>
      </bottom>
    </border>
    <border>
      <left style="thick">
        <color indexed="61"/>
      </left>
      <right style="thin">
        <color indexed="61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37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18" fillId="24" borderId="0" xfId="50" applyFont="1" applyFill="1">
      <alignment/>
      <protection/>
    </xf>
    <xf numFmtId="0" fontId="18" fillId="0" borderId="0" xfId="50" applyFont="1" applyAlignment="1">
      <alignment horizontal="center" textRotation="90"/>
      <protection/>
    </xf>
    <xf numFmtId="0" fontId="18" fillId="0" borderId="0" xfId="50" applyFont="1" applyAlignment="1">
      <alignment horizontal="center" textRotation="90" wrapText="1"/>
      <protection/>
    </xf>
    <xf numFmtId="0" fontId="18" fillId="0" borderId="0" xfId="50" applyFont="1">
      <alignment/>
      <protection/>
    </xf>
    <xf numFmtId="0" fontId="18" fillId="0" borderId="0" xfId="50" applyFont="1" applyAlignment="1">
      <alignment horizontal="center" wrapText="1"/>
      <protection/>
    </xf>
    <xf numFmtId="0" fontId="18" fillId="22" borderId="0" xfId="50" applyFont="1" applyFill="1" applyAlignment="1">
      <alignment horizontal="center"/>
      <protection/>
    </xf>
    <xf numFmtId="0" fontId="18" fillId="0" borderId="0" xfId="50" applyFont="1" applyAlignment="1">
      <alignment horizontal="center"/>
      <protection/>
    </xf>
    <xf numFmtId="20" fontId="18" fillId="24" borderId="0" xfId="50" applyNumberFormat="1" applyFont="1" applyFill="1">
      <alignment/>
      <protection/>
    </xf>
    <xf numFmtId="0" fontId="0" fillId="14" borderId="0" xfId="0" applyFill="1" applyAlignment="1">
      <alignment horizontal="center"/>
    </xf>
    <xf numFmtId="0" fontId="19" fillId="25" borderId="0" xfId="0" applyFont="1" applyFill="1" applyAlignment="1">
      <alignment horizontal="center"/>
    </xf>
    <xf numFmtId="0" fontId="19" fillId="25" borderId="10" xfId="0" applyFont="1" applyFill="1" applyBorder="1" applyAlignment="1">
      <alignment horizontal="center"/>
    </xf>
    <xf numFmtId="0" fontId="19" fillId="26" borderId="11" xfId="0" applyFont="1" applyFill="1" applyBorder="1" applyAlignment="1">
      <alignment horizontal="center"/>
    </xf>
    <xf numFmtId="0" fontId="19" fillId="26" borderId="12" xfId="0" applyFont="1" applyFill="1" applyBorder="1" applyAlignment="1">
      <alignment horizontal="center"/>
    </xf>
    <xf numFmtId="0" fontId="19" fillId="27" borderId="13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/>
    </xf>
    <xf numFmtId="0" fontId="19" fillId="27" borderId="0" xfId="0" applyFont="1" applyFill="1" applyBorder="1" applyAlignment="1">
      <alignment horizontal="center"/>
    </xf>
    <xf numFmtId="0" fontId="19" fillId="25" borderId="14" xfId="0" applyFont="1" applyFill="1" applyBorder="1" applyAlignment="1">
      <alignment horizontal="center"/>
    </xf>
    <xf numFmtId="0" fontId="0" fillId="22" borderId="0" xfId="0" applyFill="1" applyAlignment="1">
      <alignment/>
    </xf>
    <xf numFmtId="0" fontId="0" fillId="24" borderId="0" xfId="0" applyFill="1" applyAlignment="1">
      <alignment/>
    </xf>
    <xf numFmtId="0" fontId="0" fillId="22" borderId="0" xfId="0" applyFill="1" applyAlignment="1">
      <alignment horizontal="center"/>
    </xf>
    <xf numFmtId="0" fontId="21" fillId="0" borderId="0" xfId="0" applyFont="1" applyAlignment="1">
      <alignment/>
    </xf>
    <xf numFmtId="0" fontId="18" fillId="0" borderId="0" xfId="50" applyFont="1" applyFill="1">
      <alignment/>
      <protection/>
    </xf>
    <xf numFmtId="0" fontId="0" fillId="28" borderId="15" xfId="0" applyFill="1" applyBorder="1" applyAlignment="1">
      <alignment horizontal="center" wrapText="1"/>
    </xf>
    <xf numFmtId="0" fontId="0" fillId="28" borderId="16" xfId="0" applyFill="1" applyBorder="1" applyAlignment="1">
      <alignment wrapText="1"/>
    </xf>
    <xf numFmtId="0" fontId="0" fillId="28" borderId="0" xfId="0" applyFill="1" applyAlignment="1">
      <alignment wrapText="1"/>
    </xf>
    <xf numFmtId="0" fontId="0" fillId="28" borderId="17" xfId="0" applyFill="1" applyBorder="1" applyAlignment="1">
      <alignment wrapText="1"/>
    </xf>
    <xf numFmtId="0" fontId="0" fillId="24" borderId="15" xfId="0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28" borderId="0" xfId="0" applyFill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Désperados Trail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123825</xdr:rowOff>
    </xdr:from>
    <xdr:to>
      <xdr:col>12</xdr:col>
      <xdr:colOff>1676400</xdr:colOff>
      <xdr:row>0</xdr:row>
      <xdr:rowOff>695325</xdr:rowOff>
    </xdr:to>
    <xdr:sp>
      <xdr:nvSpPr>
        <xdr:cNvPr id="1" name="AutoShape 1"/>
        <xdr:cNvSpPr>
          <a:spLocks/>
        </xdr:cNvSpPr>
      </xdr:nvSpPr>
      <xdr:spPr>
        <a:xfrm>
          <a:off x="57150" y="123825"/>
          <a:ext cx="843915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Trail du Pastel 2015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47625</xdr:rowOff>
    </xdr:to>
    <xdr:pic>
      <xdr:nvPicPr>
        <xdr:cNvPr id="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2</xdr:row>
      <xdr:rowOff>47625</xdr:rowOff>
    </xdr:to>
    <xdr:pic>
      <xdr:nvPicPr>
        <xdr:cNvPr id="2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47625</xdr:rowOff>
    </xdr:to>
    <xdr:pic>
      <xdr:nvPicPr>
        <xdr:cNvPr id="3" name="statu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4</xdr:row>
      <xdr:rowOff>47625</xdr:rowOff>
    </xdr:to>
    <xdr:pic>
      <xdr:nvPicPr>
        <xdr:cNvPr id="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5</xdr:row>
      <xdr:rowOff>47625</xdr:rowOff>
    </xdr:to>
    <xdr:pic>
      <xdr:nvPicPr>
        <xdr:cNvPr id="5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6</xdr:row>
      <xdr:rowOff>47625</xdr:rowOff>
    </xdr:to>
    <xdr:pic>
      <xdr:nvPicPr>
        <xdr:cNvPr id="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47625</xdr:rowOff>
    </xdr:to>
    <xdr:pic>
      <xdr:nvPicPr>
        <xdr:cNvPr id="7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8</xdr:row>
      <xdr:rowOff>47625</xdr:rowOff>
    </xdr:to>
    <xdr:pic>
      <xdr:nvPicPr>
        <xdr:cNvPr id="8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9</xdr:row>
      <xdr:rowOff>47625</xdr:rowOff>
    </xdr:to>
    <xdr:pic>
      <xdr:nvPicPr>
        <xdr:cNvPr id="9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10</xdr:row>
      <xdr:rowOff>47625</xdr:rowOff>
    </xdr:to>
    <xdr:pic>
      <xdr:nvPicPr>
        <xdr:cNvPr id="1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11</xdr:row>
      <xdr:rowOff>47625</xdr:rowOff>
    </xdr:to>
    <xdr:pic>
      <xdr:nvPicPr>
        <xdr:cNvPr id="1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12</xdr:row>
      <xdr:rowOff>47625</xdr:rowOff>
    </xdr:to>
    <xdr:pic>
      <xdr:nvPicPr>
        <xdr:cNvPr id="12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1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13</xdr:row>
      <xdr:rowOff>47625</xdr:rowOff>
    </xdr:to>
    <xdr:pic>
      <xdr:nvPicPr>
        <xdr:cNvPr id="13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14</xdr:row>
      <xdr:rowOff>47625</xdr:rowOff>
    </xdr:to>
    <xdr:pic>
      <xdr:nvPicPr>
        <xdr:cNvPr id="1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7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15</xdr:row>
      <xdr:rowOff>47625</xdr:rowOff>
    </xdr:to>
    <xdr:pic>
      <xdr:nvPicPr>
        <xdr:cNvPr id="15" name="statu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00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16</xdr:row>
      <xdr:rowOff>47625</xdr:rowOff>
    </xdr:to>
    <xdr:pic>
      <xdr:nvPicPr>
        <xdr:cNvPr id="1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17</xdr:row>
      <xdr:rowOff>47625</xdr:rowOff>
    </xdr:to>
    <xdr:pic>
      <xdr:nvPicPr>
        <xdr:cNvPr id="17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18</xdr:row>
      <xdr:rowOff>47625</xdr:rowOff>
    </xdr:to>
    <xdr:pic>
      <xdr:nvPicPr>
        <xdr:cNvPr id="18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19</xdr:row>
      <xdr:rowOff>47625</xdr:rowOff>
    </xdr:to>
    <xdr:pic>
      <xdr:nvPicPr>
        <xdr:cNvPr id="19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20</xdr:row>
      <xdr:rowOff>47625</xdr:rowOff>
    </xdr:to>
    <xdr:pic>
      <xdr:nvPicPr>
        <xdr:cNvPr id="2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21</xdr:row>
      <xdr:rowOff>47625</xdr:rowOff>
    </xdr:to>
    <xdr:pic>
      <xdr:nvPicPr>
        <xdr:cNvPr id="2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22</xdr:row>
      <xdr:rowOff>47625</xdr:rowOff>
    </xdr:to>
    <xdr:pic>
      <xdr:nvPicPr>
        <xdr:cNvPr id="22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0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190500</xdr:colOff>
      <xdr:row>23</xdr:row>
      <xdr:rowOff>47625</xdr:rowOff>
    </xdr:to>
    <xdr:pic>
      <xdr:nvPicPr>
        <xdr:cNvPr id="23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24</xdr:row>
      <xdr:rowOff>47625</xdr:rowOff>
    </xdr:to>
    <xdr:pic>
      <xdr:nvPicPr>
        <xdr:cNvPr id="2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25</xdr:row>
      <xdr:rowOff>47625</xdr:rowOff>
    </xdr:to>
    <xdr:pic>
      <xdr:nvPicPr>
        <xdr:cNvPr id="25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26</xdr:row>
      <xdr:rowOff>47625</xdr:rowOff>
    </xdr:to>
    <xdr:pic>
      <xdr:nvPicPr>
        <xdr:cNvPr id="2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71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27</xdr:row>
      <xdr:rowOff>47625</xdr:rowOff>
    </xdr:to>
    <xdr:pic>
      <xdr:nvPicPr>
        <xdr:cNvPr id="27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28</xdr:row>
      <xdr:rowOff>47625</xdr:rowOff>
    </xdr:to>
    <xdr:pic>
      <xdr:nvPicPr>
        <xdr:cNvPr id="28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57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29</xdr:row>
      <xdr:rowOff>47625</xdr:rowOff>
    </xdr:to>
    <xdr:pic>
      <xdr:nvPicPr>
        <xdr:cNvPr id="29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30</xdr:row>
      <xdr:rowOff>47625</xdr:rowOff>
    </xdr:to>
    <xdr:pic>
      <xdr:nvPicPr>
        <xdr:cNvPr id="3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31</xdr:row>
      <xdr:rowOff>47625</xdr:rowOff>
    </xdr:to>
    <xdr:pic>
      <xdr:nvPicPr>
        <xdr:cNvPr id="3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32</xdr:row>
      <xdr:rowOff>47625</xdr:rowOff>
    </xdr:to>
    <xdr:pic>
      <xdr:nvPicPr>
        <xdr:cNvPr id="32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29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33</xdr:row>
      <xdr:rowOff>47625</xdr:rowOff>
    </xdr:to>
    <xdr:pic>
      <xdr:nvPicPr>
        <xdr:cNvPr id="33" name="statu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572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35</xdr:row>
      <xdr:rowOff>47625</xdr:rowOff>
    </xdr:to>
    <xdr:pic>
      <xdr:nvPicPr>
        <xdr:cNvPr id="3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36</xdr:row>
      <xdr:rowOff>47625</xdr:rowOff>
    </xdr:to>
    <xdr:pic>
      <xdr:nvPicPr>
        <xdr:cNvPr id="35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00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37</xdr:row>
      <xdr:rowOff>47625</xdr:rowOff>
    </xdr:to>
    <xdr:pic>
      <xdr:nvPicPr>
        <xdr:cNvPr id="3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190500</xdr:colOff>
      <xdr:row>38</xdr:row>
      <xdr:rowOff>47625</xdr:rowOff>
    </xdr:to>
    <xdr:pic>
      <xdr:nvPicPr>
        <xdr:cNvPr id="37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190500</xdr:colOff>
      <xdr:row>39</xdr:row>
      <xdr:rowOff>47625</xdr:rowOff>
    </xdr:to>
    <xdr:pic>
      <xdr:nvPicPr>
        <xdr:cNvPr id="38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40</xdr:row>
      <xdr:rowOff>47625</xdr:rowOff>
    </xdr:to>
    <xdr:pic>
      <xdr:nvPicPr>
        <xdr:cNvPr id="39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72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41</xdr:row>
      <xdr:rowOff>47625</xdr:rowOff>
    </xdr:to>
    <xdr:pic>
      <xdr:nvPicPr>
        <xdr:cNvPr id="4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42</xdr:row>
      <xdr:rowOff>47625</xdr:rowOff>
    </xdr:to>
    <xdr:pic>
      <xdr:nvPicPr>
        <xdr:cNvPr id="4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57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43</xdr:row>
      <xdr:rowOff>47625</xdr:rowOff>
    </xdr:to>
    <xdr:pic>
      <xdr:nvPicPr>
        <xdr:cNvPr id="42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190500</xdr:colOff>
      <xdr:row>44</xdr:row>
      <xdr:rowOff>47625</xdr:rowOff>
    </xdr:to>
    <xdr:pic>
      <xdr:nvPicPr>
        <xdr:cNvPr id="43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45</xdr:row>
      <xdr:rowOff>47625</xdr:rowOff>
    </xdr:to>
    <xdr:pic>
      <xdr:nvPicPr>
        <xdr:cNvPr id="4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190500</xdr:colOff>
      <xdr:row>46</xdr:row>
      <xdr:rowOff>47625</xdr:rowOff>
    </xdr:to>
    <xdr:pic>
      <xdr:nvPicPr>
        <xdr:cNvPr id="45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29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47</xdr:row>
      <xdr:rowOff>47625</xdr:rowOff>
    </xdr:to>
    <xdr:pic>
      <xdr:nvPicPr>
        <xdr:cNvPr id="4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190500</xdr:colOff>
      <xdr:row>48</xdr:row>
      <xdr:rowOff>47625</xdr:rowOff>
    </xdr:to>
    <xdr:pic>
      <xdr:nvPicPr>
        <xdr:cNvPr id="47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15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190500</xdr:colOff>
      <xdr:row>49</xdr:row>
      <xdr:rowOff>47625</xdr:rowOff>
    </xdr:to>
    <xdr:pic>
      <xdr:nvPicPr>
        <xdr:cNvPr id="48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190500</xdr:colOff>
      <xdr:row>50</xdr:row>
      <xdr:rowOff>47625</xdr:rowOff>
    </xdr:to>
    <xdr:pic>
      <xdr:nvPicPr>
        <xdr:cNvPr id="49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00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190500</xdr:colOff>
      <xdr:row>51</xdr:row>
      <xdr:rowOff>47625</xdr:rowOff>
    </xdr:to>
    <xdr:pic>
      <xdr:nvPicPr>
        <xdr:cNvPr id="5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52</xdr:row>
      <xdr:rowOff>47625</xdr:rowOff>
    </xdr:to>
    <xdr:pic>
      <xdr:nvPicPr>
        <xdr:cNvPr id="5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86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190500</xdr:colOff>
      <xdr:row>53</xdr:row>
      <xdr:rowOff>47625</xdr:rowOff>
    </xdr:to>
    <xdr:pic>
      <xdr:nvPicPr>
        <xdr:cNvPr id="52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29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190500</xdr:colOff>
      <xdr:row>54</xdr:row>
      <xdr:rowOff>47625</xdr:rowOff>
    </xdr:to>
    <xdr:pic>
      <xdr:nvPicPr>
        <xdr:cNvPr id="53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190500</xdr:colOff>
      <xdr:row>55</xdr:row>
      <xdr:rowOff>47625</xdr:rowOff>
    </xdr:to>
    <xdr:pic>
      <xdr:nvPicPr>
        <xdr:cNvPr id="5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190500</xdr:colOff>
      <xdr:row>56</xdr:row>
      <xdr:rowOff>47625</xdr:rowOff>
    </xdr:to>
    <xdr:pic>
      <xdr:nvPicPr>
        <xdr:cNvPr id="55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58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190500</xdr:colOff>
      <xdr:row>57</xdr:row>
      <xdr:rowOff>47625</xdr:rowOff>
    </xdr:to>
    <xdr:pic>
      <xdr:nvPicPr>
        <xdr:cNvPr id="5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01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190500</xdr:colOff>
      <xdr:row>58</xdr:row>
      <xdr:rowOff>47625</xdr:rowOff>
    </xdr:to>
    <xdr:pic>
      <xdr:nvPicPr>
        <xdr:cNvPr id="57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43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190500</xdr:colOff>
      <xdr:row>59</xdr:row>
      <xdr:rowOff>47625</xdr:rowOff>
    </xdr:to>
    <xdr:pic>
      <xdr:nvPicPr>
        <xdr:cNvPr id="58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190500</xdr:colOff>
      <xdr:row>60</xdr:row>
      <xdr:rowOff>47625</xdr:rowOff>
    </xdr:to>
    <xdr:pic>
      <xdr:nvPicPr>
        <xdr:cNvPr id="59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190500</xdr:colOff>
      <xdr:row>61</xdr:row>
      <xdr:rowOff>47625</xdr:rowOff>
    </xdr:to>
    <xdr:pic>
      <xdr:nvPicPr>
        <xdr:cNvPr id="6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190500</xdr:colOff>
      <xdr:row>62</xdr:row>
      <xdr:rowOff>47625</xdr:rowOff>
    </xdr:to>
    <xdr:pic>
      <xdr:nvPicPr>
        <xdr:cNvPr id="6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15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190500</xdr:colOff>
      <xdr:row>63</xdr:row>
      <xdr:rowOff>47625</xdr:rowOff>
    </xdr:to>
    <xdr:pic>
      <xdr:nvPicPr>
        <xdr:cNvPr id="62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190500</xdr:colOff>
      <xdr:row>64</xdr:row>
      <xdr:rowOff>47625</xdr:rowOff>
    </xdr:to>
    <xdr:pic>
      <xdr:nvPicPr>
        <xdr:cNvPr id="63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190500</xdr:colOff>
      <xdr:row>65</xdr:row>
      <xdr:rowOff>47625</xdr:rowOff>
    </xdr:to>
    <xdr:pic>
      <xdr:nvPicPr>
        <xdr:cNvPr id="6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44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190500</xdr:colOff>
      <xdr:row>66</xdr:row>
      <xdr:rowOff>47625</xdr:rowOff>
    </xdr:to>
    <xdr:pic>
      <xdr:nvPicPr>
        <xdr:cNvPr id="65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86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190500</xdr:colOff>
      <xdr:row>67</xdr:row>
      <xdr:rowOff>47625</xdr:rowOff>
    </xdr:to>
    <xdr:pic>
      <xdr:nvPicPr>
        <xdr:cNvPr id="6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190500</xdr:colOff>
      <xdr:row>68</xdr:row>
      <xdr:rowOff>47625</xdr:rowOff>
    </xdr:to>
    <xdr:pic>
      <xdr:nvPicPr>
        <xdr:cNvPr id="67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72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190500</xdr:colOff>
      <xdr:row>69</xdr:row>
      <xdr:rowOff>47625</xdr:rowOff>
    </xdr:to>
    <xdr:pic>
      <xdr:nvPicPr>
        <xdr:cNvPr id="68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190500</xdr:colOff>
      <xdr:row>70</xdr:row>
      <xdr:rowOff>47625</xdr:rowOff>
    </xdr:to>
    <xdr:pic>
      <xdr:nvPicPr>
        <xdr:cNvPr id="69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58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190500</xdr:colOff>
      <xdr:row>71</xdr:row>
      <xdr:rowOff>47625</xdr:rowOff>
    </xdr:to>
    <xdr:pic>
      <xdr:nvPicPr>
        <xdr:cNvPr id="70" name="statu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001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190500</xdr:colOff>
      <xdr:row>73</xdr:row>
      <xdr:rowOff>47625</xdr:rowOff>
    </xdr:to>
    <xdr:pic>
      <xdr:nvPicPr>
        <xdr:cNvPr id="7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87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190500</xdr:colOff>
      <xdr:row>74</xdr:row>
      <xdr:rowOff>47625</xdr:rowOff>
    </xdr:to>
    <xdr:pic>
      <xdr:nvPicPr>
        <xdr:cNvPr id="72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190500</xdr:colOff>
      <xdr:row>75</xdr:row>
      <xdr:rowOff>47625</xdr:rowOff>
    </xdr:to>
    <xdr:pic>
      <xdr:nvPicPr>
        <xdr:cNvPr id="73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190500</xdr:colOff>
      <xdr:row>76</xdr:row>
      <xdr:rowOff>47625</xdr:rowOff>
    </xdr:to>
    <xdr:pic>
      <xdr:nvPicPr>
        <xdr:cNvPr id="7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1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190500</xdr:colOff>
      <xdr:row>77</xdr:row>
      <xdr:rowOff>47625</xdr:rowOff>
    </xdr:to>
    <xdr:pic>
      <xdr:nvPicPr>
        <xdr:cNvPr id="75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190500</xdr:colOff>
      <xdr:row>78</xdr:row>
      <xdr:rowOff>47625</xdr:rowOff>
    </xdr:to>
    <xdr:pic>
      <xdr:nvPicPr>
        <xdr:cNvPr id="7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0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190500</xdr:colOff>
      <xdr:row>79</xdr:row>
      <xdr:rowOff>47625</xdr:rowOff>
    </xdr:to>
    <xdr:pic>
      <xdr:nvPicPr>
        <xdr:cNvPr id="77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190500</xdr:colOff>
      <xdr:row>80</xdr:row>
      <xdr:rowOff>47625</xdr:rowOff>
    </xdr:to>
    <xdr:pic>
      <xdr:nvPicPr>
        <xdr:cNvPr id="78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87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190500</xdr:colOff>
      <xdr:row>81</xdr:row>
      <xdr:rowOff>47625</xdr:rowOff>
    </xdr:to>
    <xdr:pic>
      <xdr:nvPicPr>
        <xdr:cNvPr id="79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190500</xdr:colOff>
      <xdr:row>82</xdr:row>
      <xdr:rowOff>47625</xdr:rowOff>
    </xdr:to>
    <xdr:pic>
      <xdr:nvPicPr>
        <xdr:cNvPr id="8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72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190500</xdr:colOff>
      <xdr:row>83</xdr:row>
      <xdr:rowOff>47625</xdr:rowOff>
    </xdr:to>
    <xdr:pic>
      <xdr:nvPicPr>
        <xdr:cNvPr id="8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15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190500</xdr:colOff>
      <xdr:row>84</xdr:row>
      <xdr:rowOff>47625</xdr:rowOff>
    </xdr:to>
    <xdr:pic>
      <xdr:nvPicPr>
        <xdr:cNvPr id="82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58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190500</xdr:colOff>
      <xdr:row>85</xdr:row>
      <xdr:rowOff>47625</xdr:rowOff>
    </xdr:to>
    <xdr:pic>
      <xdr:nvPicPr>
        <xdr:cNvPr id="83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190500</xdr:colOff>
      <xdr:row>86</xdr:row>
      <xdr:rowOff>47625</xdr:rowOff>
    </xdr:to>
    <xdr:pic>
      <xdr:nvPicPr>
        <xdr:cNvPr id="8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44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190500</xdr:colOff>
      <xdr:row>87</xdr:row>
      <xdr:rowOff>47625</xdr:rowOff>
    </xdr:to>
    <xdr:pic>
      <xdr:nvPicPr>
        <xdr:cNvPr id="85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87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190500</xdr:colOff>
      <xdr:row>88</xdr:row>
      <xdr:rowOff>47625</xdr:rowOff>
    </xdr:to>
    <xdr:pic>
      <xdr:nvPicPr>
        <xdr:cNvPr id="86" name="statu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430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190500</xdr:colOff>
      <xdr:row>88</xdr:row>
      <xdr:rowOff>190500</xdr:rowOff>
    </xdr:to>
    <xdr:pic>
      <xdr:nvPicPr>
        <xdr:cNvPr id="87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73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190500</xdr:colOff>
      <xdr:row>90</xdr:row>
      <xdr:rowOff>95250</xdr:rowOff>
    </xdr:to>
    <xdr:pic>
      <xdr:nvPicPr>
        <xdr:cNvPr id="88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0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190500</xdr:colOff>
      <xdr:row>91</xdr:row>
      <xdr:rowOff>47625</xdr:rowOff>
    </xdr:to>
    <xdr:pic>
      <xdr:nvPicPr>
        <xdr:cNvPr id="89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01625"/>
          <a:ext cx="190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190500</xdr:colOff>
      <xdr:row>92</xdr:row>
      <xdr:rowOff>47625</xdr:rowOff>
    </xdr:to>
    <xdr:pic>
      <xdr:nvPicPr>
        <xdr:cNvPr id="9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87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190500</xdr:colOff>
      <xdr:row>93</xdr:row>
      <xdr:rowOff>47625</xdr:rowOff>
    </xdr:to>
    <xdr:pic>
      <xdr:nvPicPr>
        <xdr:cNvPr id="9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30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190500</xdr:colOff>
      <xdr:row>94</xdr:row>
      <xdr:rowOff>47625</xdr:rowOff>
    </xdr:to>
    <xdr:pic>
      <xdr:nvPicPr>
        <xdr:cNvPr id="92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73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190500</xdr:colOff>
      <xdr:row>95</xdr:row>
      <xdr:rowOff>47625</xdr:rowOff>
    </xdr:to>
    <xdr:pic>
      <xdr:nvPicPr>
        <xdr:cNvPr id="93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16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190500</xdr:colOff>
      <xdr:row>96</xdr:row>
      <xdr:rowOff>47625</xdr:rowOff>
    </xdr:to>
    <xdr:pic>
      <xdr:nvPicPr>
        <xdr:cNvPr id="9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58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190500</xdr:colOff>
      <xdr:row>97</xdr:row>
      <xdr:rowOff>47625</xdr:rowOff>
    </xdr:to>
    <xdr:pic>
      <xdr:nvPicPr>
        <xdr:cNvPr id="95" name="statu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001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190500</xdr:colOff>
      <xdr:row>98</xdr:row>
      <xdr:rowOff>47625</xdr:rowOff>
    </xdr:to>
    <xdr:pic>
      <xdr:nvPicPr>
        <xdr:cNvPr id="96" name="statu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144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190500</xdr:colOff>
      <xdr:row>100</xdr:row>
      <xdr:rowOff>47625</xdr:rowOff>
    </xdr:to>
    <xdr:pic>
      <xdr:nvPicPr>
        <xdr:cNvPr id="97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30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190500</xdr:colOff>
      <xdr:row>101</xdr:row>
      <xdr:rowOff>47625</xdr:rowOff>
    </xdr:to>
    <xdr:pic>
      <xdr:nvPicPr>
        <xdr:cNvPr id="98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190500</xdr:colOff>
      <xdr:row>102</xdr:row>
      <xdr:rowOff>47625</xdr:rowOff>
    </xdr:to>
    <xdr:pic>
      <xdr:nvPicPr>
        <xdr:cNvPr id="99" name="statu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716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190500</xdr:colOff>
      <xdr:row>103</xdr:row>
      <xdr:rowOff>47625</xdr:rowOff>
    </xdr:to>
    <xdr:pic>
      <xdr:nvPicPr>
        <xdr:cNvPr id="10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190500</xdr:colOff>
      <xdr:row>104</xdr:row>
      <xdr:rowOff>47625</xdr:rowOff>
    </xdr:to>
    <xdr:pic>
      <xdr:nvPicPr>
        <xdr:cNvPr id="10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01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190500</xdr:colOff>
      <xdr:row>105</xdr:row>
      <xdr:rowOff>47625</xdr:rowOff>
    </xdr:to>
    <xdr:pic>
      <xdr:nvPicPr>
        <xdr:cNvPr id="102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106</xdr:row>
      <xdr:rowOff>47625</xdr:rowOff>
    </xdr:to>
    <xdr:pic>
      <xdr:nvPicPr>
        <xdr:cNvPr id="103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87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190500</xdr:colOff>
      <xdr:row>107</xdr:row>
      <xdr:rowOff>47625</xdr:rowOff>
    </xdr:to>
    <xdr:pic>
      <xdr:nvPicPr>
        <xdr:cNvPr id="10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30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190500</xdr:colOff>
      <xdr:row>108</xdr:row>
      <xdr:rowOff>47625</xdr:rowOff>
    </xdr:to>
    <xdr:pic>
      <xdr:nvPicPr>
        <xdr:cNvPr id="105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73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190500</xdr:colOff>
      <xdr:row>109</xdr:row>
      <xdr:rowOff>47625</xdr:rowOff>
    </xdr:to>
    <xdr:pic>
      <xdr:nvPicPr>
        <xdr:cNvPr id="10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16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190500</xdr:colOff>
      <xdr:row>110</xdr:row>
      <xdr:rowOff>47625</xdr:rowOff>
    </xdr:to>
    <xdr:pic>
      <xdr:nvPicPr>
        <xdr:cNvPr id="107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59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190500</xdr:colOff>
      <xdr:row>111</xdr:row>
      <xdr:rowOff>47625</xdr:rowOff>
    </xdr:to>
    <xdr:pic>
      <xdr:nvPicPr>
        <xdr:cNvPr id="108" name="statu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002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190500</xdr:colOff>
      <xdr:row>113</xdr:row>
      <xdr:rowOff>47625</xdr:rowOff>
    </xdr:to>
    <xdr:pic>
      <xdr:nvPicPr>
        <xdr:cNvPr id="109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87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190500</xdr:colOff>
      <xdr:row>114</xdr:row>
      <xdr:rowOff>47625</xdr:rowOff>
    </xdr:to>
    <xdr:pic>
      <xdr:nvPicPr>
        <xdr:cNvPr id="11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30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190500</xdr:colOff>
      <xdr:row>115</xdr:row>
      <xdr:rowOff>47625</xdr:rowOff>
    </xdr:to>
    <xdr:pic>
      <xdr:nvPicPr>
        <xdr:cNvPr id="11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190500</xdr:colOff>
      <xdr:row>116</xdr:row>
      <xdr:rowOff>47625</xdr:rowOff>
    </xdr:to>
    <xdr:pic>
      <xdr:nvPicPr>
        <xdr:cNvPr id="112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716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190500</xdr:colOff>
      <xdr:row>117</xdr:row>
      <xdr:rowOff>47625</xdr:rowOff>
    </xdr:to>
    <xdr:pic>
      <xdr:nvPicPr>
        <xdr:cNvPr id="113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190500</xdr:colOff>
      <xdr:row>118</xdr:row>
      <xdr:rowOff>47625</xdr:rowOff>
    </xdr:to>
    <xdr:pic>
      <xdr:nvPicPr>
        <xdr:cNvPr id="11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190500</xdr:colOff>
      <xdr:row>119</xdr:row>
      <xdr:rowOff>47625</xdr:rowOff>
    </xdr:to>
    <xdr:pic>
      <xdr:nvPicPr>
        <xdr:cNvPr id="115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190500</xdr:colOff>
      <xdr:row>120</xdr:row>
      <xdr:rowOff>47625</xdr:rowOff>
    </xdr:to>
    <xdr:pic>
      <xdr:nvPicPr>
        <xdr:cNvPr id="11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87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190500</xdr:colOff>
      <xdr:row>121</xdr:row>
      <xdr:rowOff>47625</xdr:rowOff>
    </xdr:to>
    <xdr:pic>
      <xdr:nvPicPr>
        <xdr:cNvPr id="117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30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190500</xdr:colOff>
      <xdr:row>122</xdr:row>
      <xdr:rowOff>47625</xdr:rowOff>
    </xdr:to>
    <xdr:pic>
      <xdr:nvPicPr>
        <xdr:cNvPr id="118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573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190500</xdr:colOff>
      <xdr:row>123</xdr:row>
      <xdr:rowOff>47625</xdr:rowOff>
    </xdr:to>
    <xdr:pic>
      <xdr:nvPicPr>
        <xdr:cNvPr id="119" name="statu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716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190500</xdr:colOff>
      <xdr:row>125</xdr:row>
      <xdr:rowOff>47625</xdr:rowOff>
    </xdr:to>
    <xdr:pic>
      <xdr:nvPicPr>
        <xdr:cNvPr id="12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190500</xdr:colOff>
      <xdr:row>126</xdr:row>
      <xdr:rowOff>47625</xdr:rowOff>
    </xdr:to>
    <xdr:pic>
      <xdr:nvPicPr>
        <xdr:cNvPr id="121" name="statu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145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190500</xdr:colOff>
      <xdr:row>127</xdr:row>
      <xdr:rowOff>47625</xdr:rowOff>
    </xdr:to>
    <xdr:pic>
      <xdr:nvPicPr>
        <xdr:cNvPr id="122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88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190500</xdr:colOff>
      <xdr:row>128</xdr:row>
      <xdr:rowOff>47625</xdr:rowOff>
    </xdr:to>
    <xdr:pic>
      <xdr:nvPicPr>
        <xdr:cNvPr id="123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30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190500</xdr:colOff>
      <xdr:row>129</xdr:row>
      <xdr:rowOff>47625</xdr:rowOff>
    </xdr:to>
    <xdr:pic>
      <xdr:nvPicPr>
        <xdr:cNvPr id="12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73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190500</xdr:colOff>
      <xdr:row>130</xdr:row>
      <xdr:rowOff>47625</xdr:rowOff>
    </xdr:to>
    <xdr:pic>
      <xdr:nvPicPr>
        <xdr:cNvPr id="125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16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190500</xdr:colOff>
      <xdr:row>131</xdr:row>
      <xdr:rowOff>47625</xdr:rowOff>
    </xdr:to>
    <xdr:pic>
      <xdr:nvPicPr>
        <xdr:cNvPr id="12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190500</xdr:colOff>
      <xdr:row>132</xdr:row>
      <xdr:rowOff>47625</xdr:rowOff>
    </xdr:to>
    <xdr:pic>
      <xdr:nvPicPr>
        <xdr:cNvPr id="127" name="statu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02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190500</xdr:colOff>
      <xdr:row>134</xdr:row>
      <xdr:rowOff>47625</xdr:rowOff>
    </xdr:to>
    <xdr:pic>
      <xdr:nvPicPr>
        <xdr:cNvPr id="128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88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190500</xdr:colOff>
      <xdr:row>135</xdr:row>
      <xdr:rowOff>47625</xdr:rowOff>
    </xdr:to>
    <xdr:pic>
      <xdr:nvPicPr>
        <xdr:cNvPr id="129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190500</xdr:colOff>
      <xdr:row>136</xdr:row>
      <xdr:rowOff>47625</xdr:rowOff>
    </xdr:to>
    <xdr:pic>
      <xdr:nvPicPr>
        <xdr:cNvPr id="13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73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190500</xdr:colOff>
      <xdr:row>137</xdr:row>
      <xdr:rowOff>47625</xdr:rowOff>
    </xdr:to>
    <xdr:pic>
      <xdr:nvPicPr>
        <xdr:cNvPr id="131" name="statu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716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190500</xdr:colOff>
      <xdr:row>138</xdr:row>
      <xdr:rowOff>47625</xdr:rowOff>
    </xdr:to>
    <xdr:pic>
      <xdr:nvPicPr>
        <xdr:cNvPr id="132" name="statu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859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190500</xdr:colOff>
      <xdr:row>140</xdr:row>
      <xdr:rowOff>47625</xdr:rowOff>
    </xdr:to>
    <xdr:pic>
      <xdr:nvPicPr>
        <xdr:cNvPr id="133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45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190500</xdr:colOff>
      <xdr:row>141</xdr:row>
      <xdr:rowOff>47625</xdr:rowOff>
    </xdr:to>
    <xdr:pic>
      <xdr:nvPicPr>
        <xdr:cNvPr id="13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88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190500</xdr:colOff>
      <xdr:row>142</xdr:row>
      <xdr:rowOff>47625</xdr:rowOff>
    </xdr:to>
    <xdr:pic>
      <xdr:nvPicPr>
        <xdr:cNvPr id="135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31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190500</xdr:colOff>
      <xdr:row>143</xdr:row>
      <xdr:rowOff>47625</xdr:rowOff>
    </xdr:to>
    <xdr:pic>
      <xdr:nvPicPr>
        <xdr:cNvPr id="13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74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190500</xdr:colOff>
      <xdr:row>144</xdr:row>
      <xdr:rowOff>47625</xdr:rowOff>
    </xdr:to>
    <xdr:pic>
      <xdr:nvPicPr>
        <xdr:cNvPr id="137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16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190500</xdr:colOff>
      <xdr:row>145</xdr:row>
      <xdr:rowOff>47625</xdr:rowOff>
    </xdr:to>
    <xdr:pic>
      <xdr:nvPicPr>
        <xdr:cNvPr id="138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59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190500</xdr:colOff>
      <xdr:row>146</xdr:row>
      <xdr:rowOff>47625</xdr:rowOff>
    </xdr:to>
    <xdr:pic>
      <xdr:nvPicPr>
        <xdr:cNvPr id="139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02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190500</xdr:colOff>
      <xdr:row>147</xdr:row>
      <xdr:rowOff>47625</xdr:rowOff>
    </xdr:to>
    <xdr:pic>
      <xdr:nvPicPr>
        <xdr:cNvPr id="14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190500</xdr:colOff>
      <xdr:row>148</xdr:row>
      <xdr:rowOff>47625</xdr:rowOff>
    </xdr:to>
    <xdr:pic>
      <xdr:nvPicPr>
        <xdr:cNvPr id="14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88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190500</xdr:colOff>
      <xdr:row>149</xdr:row>
      <xdr:rowOff>47625</xdr:rowOff>
    </xdr:to>
    <xdr:pic>
      <xdr:nvPicPr>
        <xdr:cNvPr id="142" name="statu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431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190500</xdr:colOff>
      <xdr:row>151</xdr:row>
      <xdr:rowOff>47625</xdr:rowOff>
    </xdr:to>
    <xdr:pic>
      <xdr:nvPicPr>
        <xdr:cNvPr id="143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17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190500</xdr:colOff>
      <xdr:row>152</xdr:row>
      <xdr:rowOff>47625</xdr:rowOff>
    </xdr:to>
    <xdr:pic>
      <xdr:nvPicPr>
        <xdr:cNvPr id="14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59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190500</xdr:colOff>
      <xdr:row>153</xdr:row>
      <xdr:rowOff>47625</xdr:rowOff>
    </xdr:to>
    <xdr:pic>
      <xdr:nvPicPr>
        <xdr:cNvPr id="145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02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190500</xdr:colOff>
      <xdr:row>154</xdr:row>
      <xdr:rowOff>47625</xdr:rowOff>
    </xdr:to>
    <xdr:pic>
      <xdr:nvPicPr>
        <xdr:cNvPr id="14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4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190500</xdr:colOff>
      <xdr:row>155</xdr:row>
      <xdr:rowOff>47625</xdr:rowOff>
    </xdr:to>
    <xdr:pic>
      <xdr:nvPicPr>
        <xdr:cNvPr id="147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288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190500</xdr:colOff>
      <xdr:row>156</xdr:row>
      <xdr:rowOff>47625</xdr:rowOff>
    </xdr:to>
    <xdr:pic>
      <xdr:nvPicPr>
        <xdr:cNvPr id="148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3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190500</xdr:colOff>
      <xdr:row>157</xdr:row>
      <xdr:rowOff>47625</xdr:rowOff>
    </xdr:to>
    <xdr:pic>
      <xdr:nvPicPr>
        <xdr:cNvPr id="149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74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190500</xdr:colOff>
      <xdr:row>158</xdr:row>
      <xdr:rowOff>47625</xdr:rowOff>
    </xdr:to>
    <xdr:pic>
      <xdr:nvPicPr>
        <xdr:cNvPr id="15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17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190500</xdr:colOff>
      <xdr:row>159</xdr:row>
      <xdr:rowOff>47625</xdr:rowOff>
    </xdr:to>
    <xdr:pic>
      <xdr:nvPicPr>
        <xdr:cNvPr id="15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190500</xdr:colOff>
      <xdr:row>160</xdr:row>
      <xdr:rowOff>47625</xdr:rowOff>
    </xdr:to>
    <xdr:pic>
      <xdr:nvPicPr>
        <xdr:cNvPr id="152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002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190500</xdr:colOff>
      <xdr:row>161</xdr:row>
      <xdr:rowOff>47625</xdr:rowOff>
    </xdr:to>
    <xdr:pic>
      <xdr:nvPicPr>
        <xdr:cNvPr id="153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45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190500</xdr:colOff>
      <xdr:row>162</xdr:row>
      <xdr:rowOff>47625</xdr:rowOff>
    </xdr:to>
    <xdr:pic>
      <xdr:nvPicPr>
        <xdr:cNvPr id="15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288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190500</xdr:colOff>
      <xdr:row>163</xdr:row>
      <xdr:rowOff>47625</xdr:rowOff>
    </xdr:to>
    <xdr:pic>
      <xdr:nvPicPr>
        <xdr:cNvPr id="155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190500</xdr:colOff>
      <xdr:row>164</xdr:row>
      <xdr:rowOff>47625</xdr:rowOff>
    </xdr:to>
    <xdr:pic>
      <xdr:nvPicPr>
        <xdr:cNvPr id="15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74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190500</xdr:colOff>
      <xdr:row>165</xdr:row>
      <xdr:rowOff>47625</xdr:rowOff>
    </xdr:to>
    <xdr:pic>
      <xdr:nvPicPr>
        <xdr:cNvPr id="157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717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190500</xdr:colOff>
      <xdr:row>166</xdr:row>
      <xdr:rowOff>47625</xdr:rowOff>
    </xdr:to>
    <xdr:pic>
      <xdr:nvPicPr>
        <xdr:cNvPr id="158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60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190500</xdr:colOff>
      <xdr:row>167</xdr:row>
      <xdr:rowOff>47625</xdr:rowOff>
    </xdr:to>
    <xdr:pic>
      <xdr:nvPicPr>
        <xdr:cNvPr id="159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03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190500</xdr:colOff>
      <xdr:row>168</xdr:row>
      <xdr:rowOff>47625</xdr:rowOff>
    </xdr:to>
    <xdr:pic>
      <xdr:nvPicPr>
        <xdr:cNvPr id="16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45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190500</xdr:colOff>
      <xdr:row>169</xdr:row>
      <xdr:rowOff>47625</xdr:rowOff>
    </xdr:to>
    <xdr:pic>
      <xdr:nvPicPr>
        <xdr:cNvPr id="16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190500</xdr:colOff>
      <xdr:row>170</xdr:row>
      <xdr:rowOff>47625</xdr:rowOff>
    </xdr:to>
    <xdr:pic>
      <xdr:nvPicPr>
        <xdr:cNvPr id="162" name="statu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4431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190500</xdr:colOff>
      <xdr:row>172</xdr:row>
      <xdr:rowOff>47625</xdr:rowOff>
    </xdr:to>
    <xdr:pic>
      <xdr:nvPicPr>
        <xdr:cNvPr id="163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17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190500</xdr:colOff>
      <xdr:row>173</xdr:row>
      <xdr:rowOff>47625</xdr:rowOff>
    </xdr:to>
    <xdr:pic>
      <xdr:nvPicPr>
        <xdr:cNvPr id="16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860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190500</xdr:colOff>
      <xdr:row>174</xdr:row>
      <xdr:rowOff>47625</xdr:rowOff>
    </xdr:to>
    <xdr:pic>
      <xdr:nvPicPr>
        <xdr:cNvPr id="165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03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190500</xdr:colOff>
      <xdr:row>175</xdr:row>
      <xdr:rowOff>47625</xdr:rowOff>
    </xdr:to>
    <xdr:pic>
      <xdr:nvPicPr>
        <xdr:cNvPr id="16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190500</xdr:colOff>
      <xdr:row>176</xdr:row>
      <xdr:rowOff>47625</xdr:rowOff>
    </xdr:to>
    <xdr:pic>
      <xdr:nvPicPr>
        <xdr:cNvPr id="167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88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190500</xdr:colOff>
      <xdr:row>177</xdr:row>
      <xdr:rowOff>47625</xdr:rowOff>
    </xdr:to>
    <xdr:pic>
      <xdr:nvPicPr>
        <xdr:cNvPr id="168" name="statu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5431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179</xdr:row>
      <xdr:rowOff>47625</xdr:rowOff>
    </xdr:to>
    <xdr:pic>
      <xdr:nvPicPr>
        <xdr:cNvPr id="169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190500</xdr:colOff>
      <xdr:row>180</xdr:row>
      <xdr:rowOff>47625</xdr:rowOff>
    </xdr:to>
    <xdr:pic>
      <xdr:nvPicPr>
        <xdr:cNvPr id="17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60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190500</xdr:colOff>
      <xdr:row>181</xdr:row>
      <xdr:rowOff>47625</xdr:rowOff>
    </xdr:to>
    <xdr:pic>
      <xdr:nvPicPr>
        <xdr:cNvPr id="17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003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190500</xdr:colOff>
      <xdr:row>182</xdr:row>
      <xdr:rowOff>47625</xdr:rowOff>
    </xdr:to>
    <xdr:pic>
      <xdr:nvPicPr>
        <xdr:cNvPr id="172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46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190500</xdr:colOff>
      <xdr:row>183</xdr:row>
      <xdr:rowOff>47625</xdr:rowOff>
    </xdr:to>
    <xdr:pic>
      <xdr:nvPicPr>
        <xdr:cNvPr id="173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289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190500</xdr:colOff>
      <xdr:row>184</xdr:row>
      <xdr:rowOff>47625</xdr:rowOff>
    </xdr:to>
    <xdr:pic>
      <xdr:nvPicPr>
        <xdr:cNvPr id="17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431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190500</xdr:colOff>
      <xdr:row>185</xdr:row>
      <xdr:rowOff>47625</xdr:rowOff>
    </xdr:to>
    <xdr:pic>
      <xdr:nvPicPr>
        <xdr:cNvPr id="175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190500</xdr:colOff>
      <xdr:row>186</xdr:row>
      <xdr:rowOff>47625</xdr:rowOff>
    </xdr:to>
    <xdr:pic>
      <xdr:nvPicPr>
        <xdr:cNvPr id="17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717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190500</xdr:colOff>
      <xdr:row>187</xdr:row>
      <xdr:rowOff>47625</xdr:rowOff>
    </xdr:to>
    <xdr:pic>
      <xdr:nvPicPr>
        <xdr:cNvPr id="177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860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190500</xdr:colOff>
      <xdr:row>188</xdr:row>
      <xdr:rowOff>47625</xdr:rowOff>
    </xdr:to>
    <xdr:pic>
      <xdr:nvPicPr>
        <xdr:cNvPr id="178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03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190500</xdr:colOff>
      <xdr:row>189</xdr:row>
      <xdr:rowOff>47625</xdr:rowOff>
    </xdr:to>
    <xdr:pic>
      <xdr:nvPicPr>
        <xdr:cNvPr id="179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190500</xdr:colOff>
      <xdr:row>190</xdr:row>
      <xdr:rowOff>47625</xdr:rowOff>
    </xdr:to>
    <xdr:pic>
      <xdr:nvPicPr>
        <xdr:cNvPr id="18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190500</xdr:colOff>
      <xdr:row>191</xdr:row>
      <xdr:rowOff>47625</xdr:rowOff>
    </xdr:to>
    <xdr:pic>
      <xdr:nvPicPr>
        <xdr:cNvPr id="18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432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190500</xdr:colOff>
      <xdr:row>192</xdr:row>
      <xdr:rowOff>47625</xdr:rowOff>
    </xdr:to>
    <xdr:pic>
      <xdr:nvPicPr>
        <xdr:cNvPr id="182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74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190500</xdr:colOff>
      <xdr:row>193</xdr:row>
      <xdr:rowOff>47625</xdr:rowOff>
    </xdr:to>
    <xdr:pic>
      <xdr:nvPicPr>
        <xdr:cNvPr id="183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190500</xdr:colOff>
      <xdr:row>194</xdr:row>
      <xdr:rowOff>47625</xdr:rowOff>
    </xdr:to>
    <xdr:pic>
      <xdr:nvPicPr>
        <xdr:cNvPr id="18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860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190500</xdr:colOff>
      <xdr:row>195</xdr:row>
      <xdr:rowOff>47625</xdr:rowOff>
    </xdr:to>
    <xdr:pic>
      <xdr:nvPicPr>
        <xdr:cNvPr id="185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03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190500</xdr:colOff>
      <xdr:row>196</xdr:row>
      <xdr:rowOff>47625</xdr:rowOff>
    </xdr:to>
    <xdr:pic>
      <xdr:nvPicPr>
        <xdr:cNvPr id="18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46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190500</xdr:colOff>
      <xdr:row>197</xdr:row>
      <xdr:rowOff>47625</xdr:rowOff>
    </xdr:to>
    <xdr:pic>
      <xdr:nvPicPr>
        <xdr:cNvPr id="187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289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190500</xdr:colOff>
      <xdr:row>198</xdr:row>
      <xdr:rowOff>47625</xdr:rowOff>
    </xdr:to>
    <xdr:pic>
      <xdr:nvPicPr>
        <xdr:cNvPr id="188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432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190500</xdr:colOff>
      <xdr:row>199</xdr:row>
      <xdr:rowOff>47625</xdr:rowOff>
    </xdr:to>
    <xdr:pic>
      <xdr:nvPicPr>
        <xdr:cNvPr id="189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190500</xdr:colOff>
      <xdr:row>200</xdr:row>
      <xdr:rowOff>47625</xdr:rowOff>
    </xdr:to>
    <xdr:pic>
      <xdr:nvPicPr>
        <xdr:cNvPr id="19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717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190500</xdr:colOff>
      <xdr:row>201</xdr:row>
      <xdr:rowOff>47625</xdr:rowOff>
    </xdr:to>
    <xdr:pic>
      <xdr:nvPicPr>
        <xdr:cNvPr id="19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860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190500</xdr:colOff>
      <xdr:row>202</xdr:row>
      <xdr:rowOff>47625</xdr:rowOff>
    </xdr:to>
    <xdr:pic>
      <xdr:nvPicPr>
        <xdr:cNvPr id="192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003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190500</xdr:colOff>
      <xdr:row>203</xdr:row>
      <xdr:rowOff>47625</xdr:rowOff>
    </xdr:to>
    <xdr:pic>
      <xdr:nvPicPr>
        <xdr:cNvPr id="193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190500</xdr:colOff>
      <xdr:row>204</xdr:row>
      <xdr:rowOff>47625</xdr:rowOff>
    </xdr:to>
    <xdr:pic>
      <xdr:nvPicPr>
        <xdr:cNvPr id="194" name="statu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289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190500</xdr:colOff>
      <xdr:row>205</xdr:row>
      <xdr:rowOff>47625</xdr:rowOff>
    </xdr:to>
    <xdr:pic>
      <xdr:nvPicPr>
        <xdr:cNvPr id="195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32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190500</xdr:colOff>
      <xdr:row>206</xdr:row>
      <xdr:rowOff>47625</xdr:rowOff>
    </xdr:to>
    <xdr:pic>
      <xdr:nvPicPr>
        <xdr:cNvPr id="19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75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190500</xdr:colOff>
      <xdr:row>207</xdr:row>
      <xdr:rowOff>47625</xdr:rowOff>
    </xdr:to>
    <xdr:pic>
      <xdr:nvPicPr>
        <xdr:cNvPr id="197" name="statu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718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190500</xdr:colOff>
      <xdr:row>208</xdr:row>
      <xdr:rowOff>47625</xdr:rowOff>
    </xdr:to>
    <xdr:pic>
      <xdr:nvPicPr>
        <xdr:cNvPr id="198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860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190500</xdr:colOff>
      <xdr:row>209</xdr:row>
      <xdr:rowOff>47625</xdr:rowOff>
    </xdr:to>
    <xdr:pic>
      <xdr:nvPicPr>
        <xdr:cNvPr id="199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03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190500</xdr:colOff>
      <xdr:row>210</xdr:row>
      <xdr:rowOff>47625</xdr:rowOff>
    </xdr:to>
    <xdr:pic>
      <xdr:nvPicPr>
        <xdr:cNvPr id="200" name="statu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0146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190500</xdr:colOff>
      <xdr:row>212</xdr:row>
      <xdr:rowOff>47625</xdr:rowOff>
    </xdr:to>
    <xdr:pic>
      <xdr:nvPicPr>
        <xdr:cNvPr id="20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32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190500</xdr:colOff>
      <xdr:row>213</xdr:row>
      <xdr:rowOff>47625</xdr:rowOff>
    </xdr:to>
    <xdr:pic>
      <xdr:nvPicPr>
        <xdr:cNvPr id="202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575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190500</xdr:colOff>
      <xdr:row>214</xdr:row>
      <xdr:rowOff>47625</xdr:rowOff>
    </xdr:to>
    <xdr:pic>
      <xdr:nvPicPr>
        <xdr:cNvPr id="203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18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190500</xdr:colOff>
      <xdr:row>215</xdr:row>
      <xdr:rowOff>47625</xdr:rowOff>
    </xdr:to>
    <xdr:pic>
      <xdr:nvPicPr>
        <xdr:cNvPr id="20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861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190500</xdr:colOff>
      <xdr:row>216</xdr:row>
      <xdr:rowOff>47625</xdr:rowOff>
    </xdr:to>
    <xdr:pic>
      <xdr:nvPicPr>
        <xdr:cNvPr id="205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003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190500</xdr:colOff>
      <xdr:row>217</xdr:row>
      <xdr:rowOff>47625</xdr:rowOff>
    </xdr:to>
    <xdr:pic>
      <xdr:nvPicPr>
        <xdr:cNvPr id="20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190500</xdr:colOff>
      <xdr:row>218</xdr:row>
      <xdr:rowOff>47625</xdr:rowOff>
    </xdr:to>
    <xdr:pic>
      <xdr:nvPicPr>
        <xdr:cNvPr id="207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289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190500</xdr:colOff>
      <xdr:row>219</xdr:row>
      <xdr:rowOff>47625</xdr:rowOff>
    </xdr:to>
    <xdr:pic>
      <xdr:nvPicPr>
        <xdr:cNvPr id="208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190500</xdr:colOff>
      <xdr:row>220</xdr:row>
      <xdr:rowOff>47625</xdr:rowOff>
    </xdr:to>
    <xdr:pic>
      <xdr:nvPicPr>
        <xdr:cNvPr id="209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575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190500</xdr:colOff>
      <xdr:row>221</xdr:row>
      <xdr:rowOff>47625</xdr:rowOff>
    </xdr:to>
    <xdr:pic>
      <xdr:nvPicPr>
        <xdr:cNvPr id="21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718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190500</xdr:colOff>
      <xdr:row>222</xdr:row>
      <xdr:rowOff>47625</xdr:rowOff>
    </xdr:to>
    <xdr:pic>
      <xdr:nvPicPr>
        <xdr:cNvPr id="21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861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190500</xdr:colOff>
      <xdr:row>223</xdr:row>
      <xdr:rowOff>47625</xdr:rowOff>
    </xdr:to>
    <xdr:pic>
      <xdr:nvPicPr>
        <xdr:cNvPr id="212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190500</xdr:colOff>
      <xdr:row>224</xdr:row>
      <xdr:rowOff>47625</xdr:rowOff>
    </xdr:to>
    <xdr:pic>
      <xdr:nvPicPr>
        <xdr:cNvPr id="213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146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190500</xdr:colOff>
      <xdr:row>225</xdr:row>
      <xdr:rowOff>47625</xdr:rowOff>
    </xdr:to>
    <xdr:pic>
      <xdr:nvPicPr>
        <xdr:cNvPr id="21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89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190500</xdr:colOff>
      <xdr:row>226</xdr:row>
      <xdr:rowOff>47625</xdr:rowOff>
    </xdr:to>
    <xdr:pic>
      <xdr:nvPicPr>
        <xdr:cNvPr id="215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32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190500</xdr:colOff>
      <xdr:row>227</xdr:row>
      <xdr:rowOff>47625</xdr:rowOff>
    </xdr:to>
    <xdr:pic>
      <xdr:nvPicPr>
        <xdr:cNvPr id="21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575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190500</xdr:colOff>
      <xdr:row>228</xdr:row>
      <xdr:rowOff>47625</xdr:rowOff>
    </xdr:to>
    <xdr:pic>
      <xdr:nvPicPr>
        <xdr:cNvPr id="217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718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190500</xdr:colOff>
      <xdr:row>229</xdr:row>
      <xdr:rowOff>47625</xdr:rowOff>
    </xdr:to>
    <xdr:pic>
      <xdr:nvPicPr>
        <xdr:cNvPr id="218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190500</xdr:colOff>
      <xdr:row>230</xdr:row>
      <xdr:rowOff>47625</xdr:rowOff>
    </xdr:to>
    <xdr:pic>
      <xdr:nvPicPr>
        <xdr:cNvPr id="219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004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190500</xdr:colOff>
      <xdr:row>231</xdr:row>
      <xdr:rowOff>47625</xdr:rowOff>
    </xdr:to>
    <xdr:pic>
      <xdr:nvPicPr>
        <xdr:cNvPr id="22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190500</xdr:colOff>
      <xdr:row>232</xdr:row>
      <xdr:rowOff>47625</xdr:rowOff>
    </xdr:to>
    <xdr:pic>
      <xdr:nvPicPr>
        <xdr:cNvPr id="22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289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190500</xdr:colOff>
      <xdr:row>233</xdr:row>
      <xdr:rowOff>47625</xdr:rowOff>
    </xdr:to>
    <xdr:pic>
      <xdr:nvPicPr>
        <xdr:cNvPr id="222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32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190500</xdr:colOff>
      <xdr:row>234</xdr:row>
      <xdr:rowOff>47625</xdr:rowOff>
    </xdr:to>
    <xdr:pic>
      <xdr:nvPicPr>
        <xdr:cNvPr id="223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57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190500</xdr:colOff>
      <xdr:row>235</xdr:row>
      <xdr:rowOff>47625</xdr:rowOff>
    </xdr:to>
    <xdr:pic>
      <xdr:nvPicPr>
        <xdr:cNvPr id="22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190500</xdr:colOff>
      <xdr:row>236</xdr:row>
      <xdr:rowOff>47625</xdr:rowOff>
    </xdr:to>
    <xdr:pic>
      <xdr:nvPicPr>
        <xdr:cNvPr id="225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86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190500</xdr:colOff>
      <xdr:row>237</xdr:row>
      <xdr:rowOff>47625</xdr:rowOff>
    </xdr:to>
    <xdr:pic>
      <xdr:nvPicPr>
        <xdr:cNvPr id="22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190500</xdr:colOff>
      <xdr:row>238</xdr:row>
      <xdr:rowOff>47625</xdr:rowOff>
    </xdr:to>
    <xdr:pic>
      <xdr:nvPicPr>
        <xdr:cNvPr id="227" name="statu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147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190500</xdr:colOff>
      <xdr:row>240</xdr:row>
      <xdr:rowOff>47625</xdr:rowOff>
    </xdr:to>
    <xdr:pic>
      <xdr:nvPicPr>
        <xdr:cNvPr id="228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432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190500</xdr:colOff>
      <xdr:row>241</xdr:row>
      <xdr:rowOff>47625</xdr:rowOff>
    </xdr:to>
    <xdr:pic>
      <xdr:nvPicPr>
        <xdr:cNvPr id="229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75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190500</xdr:colOff>
      <xdr:row>242</xdr:row>
      <xdr:rowOff>47625</xdr:rowOff>
    </xdr:to>
    <xdr:pic>
      <xdr:nvPicPr>
        <xdr:cNvPr id="23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18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190500</xdr:colOff>
      <xdr:row>243</xdr:row>
      <xdr:rowOff>47625</xdr:rowOff>
    </xdr:to>
    <xdr:pic>
      <xdr:nvPicPr>
        <xdr:cNvPr id="23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61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190500</xdr:colOff>
      <xdr:row>244</xdr:row>
      <xdr:rowOff>47625</xdr:rowOff>
    </xdr:to>
    <xdr:pic>
      <xdr:nvPicPr>
        <xdr:cNvPr id="232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004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190500</xdr:colOff>
      <xdr:row>245</xdr:row>
      <xdr:rowOff>47625</xdr:rowOff>
    </xdr:to>
    <xdr:pic>
      <xdr:nvPicPr>
        <xdr:cNvPr id="233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190500</xdr:colOff>
      <xdr:row>246</xdr:row>
      <xdr:rowOff>47625</xdr:rowOff>
    </xdr:to>
    <xdr:pic>
      <xdr:nvPicPr>
        <xdr:cNvPr id="23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90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190500</xdr:colOff>
      <xdr:row>247</xdr:row>
      <xdr:rowOff>47625</xdr:rowOff>
    </xdr:to>
    <xdr:pic>
      <xdr:nvPicPr>
        <xdr:cNvPr id="235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433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190500</xdr:colOff>
      <xdr:row>248</xdr:row>
      <xdr:rowOff>47625</xdr:rowOff>
    </xdr:to>
    <xdr:pic>
      <xdr:nvPicPr>
        <xdr:cNvPr id="23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75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190500</xdr:colOff>
      <xdr:row>249</xdr:row>
      <xdr:rowOff>47625</xdr:rowOff>
    </xdr:to>
    <xdr:pic>
      <xdr:nvPicPr>
        <xdr:cNvPr id="237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718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190500</xdr:colOff>
      <xdr:row>250</xdr:row>
      <xdr:rowOff>47625</xdr:rowOff>
    </xdr:to>
    <xdr:pic>
      <xdr:nvPicPr>
        <xdr:cNvPr id="238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61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190500</xdr:colOff>
      <xdr:row>251</xdr:row>
      <xdr:rowOff>47625</xdr:rowOff>
    </xdr:to>
    <xdr:pic>
      <xdr:nvPicPr>
        <xdr:cNvPr id="239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004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190500</xdr:colOff>
      <xdr:row>252</xdr:row>
      <xdr:rowOff>47625</xdr:rowOff>
    </xdr:to>
    <xdr:pic>
      <xdr:nvPicPr>
        <xdr:cNvPr id="24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47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190500</xdr:colOff>
      <xdr:row>253</xdr:row>
      <xdr:rowOff>47625</xdr:rowOff>
    </xdr:to>
    <xdr:pic>
      <xdr:nvPicPr>
        <xdr:cNvPr id="24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290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190500</xdr:colOff>
      <xdr:row>254</xdr:row>
      <xdr:rowOff>47625</xdr:rowOff>
    </xdr:to>
    <xdr:pic>
      <xdr:nvPicPr>
        <xdr:cNvPr id="242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433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190500</xdr:colOff>
      <xdr:row>255</xdr:row>
      <xdr:rowOff>47625</xdr:rowOff>
    </xdr:to>
    <xdr:pic>
      <xdr:nvPicPr>
        <xdr:cNvPr id="243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76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190500</xdr:colOff>
      <xdr:row>256</xdr:row>
      <xdr:rowOff>47625</xdr:rowOff>
    </xdr:to>
    <xdr:pic>
      <xdr:nvPicPr>
        <xdr:cNvPr id="24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18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190500</xdr:colOff>
      <xdr:row>257</xdr:row>
      <xdr:rowOff>47625</xdr:rowOff>
    </xdr:to>
    <xdr:pic>
      <xdr:nvPicPr>
        <xdr:cNvPr id="245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861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190500</xdr:colOff>
      <xdr:row>258</xdr:row>
      <xdr:rowOff>47625</xdr:rowOff>
    </xdr:to>
    <xdr:pic>
      <xdr:nvPicPr>
        <xdr:cNvPr id="24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004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190500</xdr:colOff>
      <xdr:row>259</xdr:row>
      <xdr:rowOff>47625</xdr:rowOff>
    </xdr:to>
    <xdr:pic>
      <xdr:nvPicPr>
        <xdr:cNvPr id="247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190500</xdr:colOff>
      <xdr:row>260</xdr:row>
      <xdr:rowOff>47625</xdr:rowOff>
    </xdr:to>
    <xdr:pic>
      <xdr:nvPicPr>
        <xdr:cNvPr id="248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90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190500</xdr:colOff>
      <xdr:row>261</xdr:row>
      <xdr:rowOff>47625</xdr:rowOff>
    </xdr:to>
    <xdr:pic>
      <xdr:nvPicPr>
        <xdr:cNvPr id="249" name="statu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7433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190500</xdr:colOff>
      <xdr:row>263</xdr:row>
      <xdr:rowOff>47625</xdr:rowOff>
    </xdr:to>
    <xdr:pic>
      <xdr:nvPicPr>
        <xdr:cNvPr id="25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719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190500</xdr:colOff>
      <xdr:row>264</xdr:row>
      <xdr:rowOff>47625</xdr:rowOff>
    </xdr:to>
    <xdr:pic>
      <xdr:nvPicPr>
        <xdr:cNvPr id="25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861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190500</xdr:colOff>
      <xdr:row>265</xdr:row>
      <xdr:rowOff>47625</xdr:rowOff>
    </xdr:to>
    <xdr:pic>
      <xdr:nvPicPr>
        <xdr:cNvPr id="252" name="statu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004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266</xdr:row>
      <xdr:rowOff>47625</xdr:rowOff>
    </xdr:to>
    <xdr:pic>
      <xdr:nvPicPr>
        <xdr:cNvPr id="253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47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190500</xdr:colOff>
      <xdr:row>267</xdr:row>
      <xdr:rowOff>47625</xdr:rowOff>
    </xdr:to>
    <xdr:pic>
      <xdr:nvPicPr>
        <xdr:cNvPr id="25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90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190500</xdr:colOff>
      <xdr:row>268</xdr:row>
      <xdr:rowOff>47625</xdr:rowOff>
    </xdr:to>
    <xdr:pic>
      <xdr:nvPicPr>
        <xdr:cNvPr id="255" name="statu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433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190500</xdr:colOff>
      <xdr:row>270</xdr:row>
      <xdr:rowOff>47625</xdr:rowOff>
    </xdr:to>
    <xdr:pic>
      <xdr:nvPicPr>
        <xdr:cNvPr id="25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719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0</xdr:col>
      <xdr:colOff>190500</xdr:colOff>
      <xdr:row>271</xdr:row>
      <xdr:rowOff>47625</xdr:rowOff>
    </xdr:to>
    <xdr:pic>
      <xdr:nvPicPr>
        <xdr:cNvPr id="257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190500</xdr:colOff>
      <xdr:row>272</xdr:row>
      <xdr:rowOff>47625</xdr:rowOff>
    </xdr:to>
    <xdr:pic>
      <xdr:nvPicPr>
        <xdr:cNvPr id="258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04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272</xdr:row>
      <xdr:rowOff>0</xdr:rowOff>
    </xdr:from>
    <xdr:to>
      <xdr:col>0</xdr:col>
      <xdr:colOff>190500</xdr:colOff>
      <xdr:row>273</xdr:row>
      <xdr:rowOff>47625</xdr:rowOff>
    </xdr:to>
    <xdr:pic>
      <xdr:nvPicPr>
        <xdr:cNvPr id="259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190500</xdr:colOff>
      <xdr:row>274</xdr:row>
      <xdr:rowOff>47625</xdr:rowOff>
    </xdr:to>
    <xdr:pic>
      <xdr:nvPicPr>
        <xdr:cNvPr id="26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290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190500</xdr:colOff>
      <xdr:row>275</xdr:row>
      <xdr:rowOff>47625</xdr:rowOff>
    </xdr:to>
    <xdr:pic>
      <xdr:nvPicPr>
        <xdr:cNvPr id="26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433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190500</xdr:colOff>
      <xdr:row>276</xdr:row>
      <xdr:rowOff>47625</xdr:rowOff>
    </xdr:to>
    <xdr:pic>
      <xdr:nvPicPr>
        <xdr:cNvPr id="262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76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190500</xdr:colOff>
      <xdr:row>277</xdr:row>
      <xdr:rowOff>47625</xdr:rowOff>
    </xdr:to>
    <xdr:pic>
      <xdr:nvPicPr>
        <xdr:cNvPr id="263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19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190500</xdr:colOff>
      <xdr:row>278</xdr:row>
      <xdr:rowOff>47625</xdr:rowOff>
    </xdr:to>
    <xdr:pic>
      <xdr:nvPicPr>
        <xdr:cNvPr id="26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62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190500</xdr:colOff>
      <xdr:row>279</xdr:row>
      <xdr:rowOff>47625</xdr:rowOff>
    </xdr:to>
    <xdr:pic>
      <xdr:nvPicPr>
        <xdr:cNvPr id="265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190500</xdr:colOff>
      <xdr:row>280</xdr:row>
      <xdr:rowOff>47625</xdr:rowOff>
    </xdr:to>
    <xdr:pic>
      <xdr:nvPicPr>
        <xdr:cNvPr id="26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47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190500</xdr:colOff>
      <xdr:row>281</xdr:row>
      <xdr:rowOff>47625</xdr:rowOff>
    </xdr:to>
    <xdr:pic>
      <xdr:nvPicPr>
        <xdr:cNvPr id="267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190500</xdr:colOff>
      <xdr:row>282</xdr:row>
      <xdr:rowOff>47625</xdr:rowOff>
    </xdr:to>
    <xdr:pic>
      <xdr:nvPicPr>
        <xdr:cNvPr id="268" name="statu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433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282</xdr:row>
      <xdr:rowOff>0</xdr:rowOff>
    </xdr:from>
    <xdr:to>
      <xdr:col>0</xdr:col>
      <xdr:colOff>190500</xdr:colOff>
      <xdr:row>283</xdr:row>
      <xdr:rowOff>47625</xdr:rowOff>
    </xdr:to>
    <xdr:pic>
      <xdr:nvPicPr>
        <xdr:cNvPr id="269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576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190500</xdr:colOff>
      <xdr:row>284</xdr:row>
      <xdr:rowOff>47625</xdr:rowOff>
    </xdr:to>
    <xdr:pic>
      <xdr:nvPicPr>
        <xdr:cNvPr id="27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719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190500</xdr:colOff>
      <xdr:row>285</xdr:row>
      <xdr:rowOff>47625</xdr:rowOff>
    </xdr:to>
    <xdr:pic>
      <xdr:nvPicPr>
        <xdr:cNvPr id="27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862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190500</xdr:colOff>
      <xdr:row>286</xdr:row>
      <xdr:rowOff>47625</xdr:rowOff>
    </xdr:to>
    <xdr:pic>
      <xdr:nvPicPr>
        <xdr:cNvPr id="272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005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286</xdr:row>
      <xdr:rowOff>0</xdr:rowOff>
    </xdr:from>
    <xdr:to>
      <xdr:col>0</xdr:col>
      <xdr:colOff>190500</xdr:colOff>
      <xdr:row>287</xdr:row>
      <xdr:rowOff>47625</xdr:rowOff>
    </xdr:to>
    <xdr:pic>
      <xdr:nvPicPr>
        <xdr:cNvPr id="273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148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190500</xdr:colOff>
      <xdr:row>288</xdr:row>
      <xdr:rowOff>47625</xdr:rowOff>
    </xdr:to>
    <xdr:pic>
      <xdr:nvPicPr>
        <xdr:cNvPr id="27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90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190500</xdr:colOff>
      <xdr:row>289</xdr:row>
      <xdr:rowOff>47625</xdr:rowOff>
    </xdr:to>
    <xdr:pic>
      <xdr:nvPicPr>
        <xdr:cNvPr id="275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289</xdr:row>
      <xdr:rowOff>0</xdr:rowOff>
    </xdr:from>
    <xdr:to>
      <xdr:col>0</xdr:col>
      <xdr:colOff>190500</xdr:colOff>
      <xdr:row>290</xdr:row>
      <xdr:rowOff>47625</xdr:rowOff>
    </xdr:to>
    <xdr:pic>
      <xdr:nvPicPr>
        <xdr:cNvPr id="27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76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190500</xdr:colOff>
      <xdr:row>291</xdr:row>
      <xdr:rowOff>47625</xdr:rowOff>
    </xdr:to>
    <xdr:pic>
      <xdr:nvPicPr>
        <xdr:cNvPr id="277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719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190500</xdr:colOff>
      <xdr:row>292</xdr:row>
      <xdr:rowOff>47625</xdr:rowOff>
    </xdr:to>
    <xdr:pic>
      <xdr:nvPicPr>
        <xdr:cNvPr id="278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62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190500</xdr:colOff>
      <xdr:row>293</xdr:row>
      <xdr:rowOff>47625</xdr:rowOff>
    </xdr:to>
    <xdr:pic>
      <xdr:nvPicPr>
        <xdr:cNvPr id="279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005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190500</xdr:colOff>
      <xdr:row>294</xdr:row>
      <xdr:rowOff>47625</xdr:rowOff>
    </xdr:to>
    <xdr:pic>
      <xdr:nvPicPr>
        <xdr:cNvPr id="28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48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294</xdr:row>
      <xdr:rowOff>0</xdr:rowOff>
    </xdr:from>
    <xdr:to>
      <xdr:col>0</xdr:col>
      <xdr:colOff>190500</xdr:colOff>
      <xdr:row>295</xdr:row>
      <xdr:rowOff>47625</xdr:rowOff>
    </xdr:to>
    <xdr:pic>
      <xdr:nvPicPr>
        <xdr:cNvPr id="28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291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190500</xdr:colOff>
      <xdr:row>296</xdr:row>
      <xdr:rowOff>47625</xdr:rowOff>
    </xdr:to>
    <xdr:pic>
      <xdr:nvPicPr>
        <xdr:cNvPr id="282" name="statu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2433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190500</xdr:colOff>
      <xdr:row>297</xdr:row>
      <xdr:rowOff>47625</xdr:rowOff>
    </xdr:to>
    <xdr:pic>
      <xdr:nvPicPr>
        <xdr:cNvPr id="283" name="statu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2576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298</xdr:row>
      <xdr:rowOff>0</xdr:rowOff>
    </xdr:from>
    <xdr:to>
      <xdr:col>0</xdr:col>
      <xdr:colOff>190500</xdr:colOff>
      <xdr:row>299</xdr:row>
      <xdr:rowOff>47625</xdr:rowOff>
    </xdr:to>
    <xdr:pic>
      <xdr:nvPicPr>
        <xdr:cNvPr id="28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190500</xdr:colOff>
      <xdr:row>300</xdr:row>
      <xdr:rowOff>47625</xdr:rowOff>
    </xdr:to>
    <xdr:pic>
      <xdr:nvPicPr>
        <xdr:cNvPr id="285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005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190500</xdr:colOff>
      <xdr:row>301</xdr:row>
      <xdr:rowOff>47625</xdr:rowOff>
    </xdr:to>
    <xdr:pic>
      <xdr:nvPicPr>
        <xdr:cNvPr id="28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301</xdr:row>
      <xdr:rowOff>0</xdr:rowOff>
    </xdr:from>
    <xdr:to>
      <xdr:col>0</xdr:col>
      <xdr:colOff>190500</xdr:colOff>
      <xdr:row>302</xdr:row>
      <xdr:rowOff>47625</xdr:rowOff>
    </xdr:to>
    <xdr:pic>
      <xdr:nvPicPr>
        <xdr:cNvPr id="287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291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190500</xdr:colOff>
      <xdr:row>303</xdr:row>
      <xdr:rowOff>47625</xdr:rowOff>
    </xdr:to>
    <xdr:pic>
      <xdr:nvPicPr>
        <xdr:cNvPr id="288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190500</xdr:colOff>
      <xdr:row>304</xdr:row>
      <xdr:rowOff>47625</xdr:rowOff>
    </xdr:to>
    <xdr:pic>
      <xdr:nvPicPr>
        <xdr:cNvPr id="289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576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190500</xdr:colOff>
      <xdr:row>305</xdr:row>
      <xdr:rowOff>47625</xdr:rowOff>
    </xdr:to>
    <xdr:pic>
      <xdr:nvPicPr>
        <xdr:cNvPr id="29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305</xdr:row>
      <xdr:rowOff>0</xdr:rowOff>
    </xdr:from>
    <xdr:to>
      <xdr:col>0</xdr:col>
      <xdr:colOff>190500</xdr:colOff>
      <xdr:row>306</xdr:row>
      <xdr:rowOff>47625</xdr:rowOff>
    </xdr:to>
    <xdr:pic>
      <xdr:nvPicPr>
        <xdr:cNvPr id="29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62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190500</xdr:colOff>
      <xdr:row>307</xdr:row>
      <xdr:rowOff>47625</xdr:rowOff>
    </xdr:to>
    <xdr:pic>
      <xdr:nvPicPr>
        <xdr:cNvPr id="292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005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190500</xdr:colOff>
      <xdr:row>308</xdr:row>
      <xdr:rowOff>47625</xdr:rowOff>
    </xdr:to>
    <xdr:pic>
      <xdr:nvPicPr>
        <xdr:cNvPr id="293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148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190500</xdr:colOff>
      <xdr:row>309</xdr:row>
      <xdr:rowOff>47625</xdr:rowOff>
    </xdr:to>
    <xdr:pic>
      <xdr:nvPicPr>
        <xdr:cNvPr id="29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291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190500</xdr:colOff>
      <xdr:row>310</xdr:row>
      <xdr:rowOff>47625</xdr:rowOff>
    </xdr:to>
    <xdr:pic>
      <xdr:nvPicPr>
        <xdr:cNvPr id="295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434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310</xdr:row>
      <xdr:rowOff>0</xdr:rowOff>
    </xdr:from>
    <xdr:to>
      <xdr:col>0</xdr:col>
      <xdr:colOff>190500</xdr:colOff>
      <xdr:row>311</xdr:row>
      <xdr:rowOff>47625</xdr:rowOff>
    </xdr:to>
    <xdr:pic>
      <xdr:nvPicPr>
        <xdr:cNvPr id="29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577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311</xdr:row>
      <xdr:rowOff>0</xdr:rowOff>
    </xdr:from>
    <xdr:to>
      <xdr:col>0</xdr:col>
      <xdr:colOff>190500</xdr:colOff>
      <xdr:row>312</xdr:row>
      <xdr:rowOff>47625</xdr:rowOff>
    </xdr:to>
    <xdr:pic>
      <xdr:nvPicPr>
        <xdr:cNvPr id="297" name="statu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4719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190500</xdr:colOff>
      <xdr:row>314</xdr:row>
      <xdr:rowOff>47625</xdr:rowOff>
    </xdr:to>
    <xdr:pic>
      <xdr:nvPicPr>
        <xdr:cNvPr id="298" name="statu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00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314</xdr:row>
      <xdr:rowOff>0</xdr:rowOff>
    </xdr:from>
    <xdr:to>
      <xdr:col>0</xdr:col>
      <xdr:colOff>190500</xdr:colOff>
      <xdr:row>315</xdr:row>
      <xdr:rowOff>47625</xdr:rowOff>
    </xdr:to>
    <xdr:pic>
      <xdr:nvPicPr>
        <xdr:cNvPr id="299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190500</xdr:colOff>
      <xdr:row>316</xdr:row>
      <xdr:rowOff>47625</xdr:rowOff>
    </xdr:to>
    <xdr:pic>
      <xdr:nvPicPr>
        <xdr:cNvPr id="30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29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190500</xdr:colOff>
      <xdr:row>317</xdr:row>
      <xdr:rowOff>47625</xdr:rowOff>
    </xdr:to>
    <xdr:pic>
      <xdr:nvPicPr>
        <xdr:cNvPr id="30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0</xdr:col>
      <xdr:colOff>190500</xdr:colOff>
      <xdr:row>318</xdr:row>
      <xdr:rowOff>47625</xdr:rowOff>
    </xdr:to>
    <xdr:pic>
      <xdr:nvPicPr>
        <xdr:cNvPr id="302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577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318</xdr:row>
      <xdr:rowOff>0</xdr:rowOff>
    </xdr:from>
    <xdr:to>
      <xdr:col>0</xdr:col>
      <xdr:colOff>190500</xdr:colOff>
      <xdr:row>319</xdr:row>
      <xdr:rowOff>47625</xdr:rowOff>
    </xdr:to>
    <xdr:pic>
      <xdr:nvPicPr>
        <xdr:cNvPr id="303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190500</xdr:colOff>
      <xdr:row>320</xdr:row>
      <xdr:rowOff>47625</xdr:rowOff>
    </xdr:to>
    <xdr:pic>
      <xdr:nvPicPr>
        <xdr:cNvPr id="30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862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0</xdr:col>
      <xdr:colOff>190500</xdr:colOff>
      <xdr:row>321</xdr:row>
      <xdr:rowOff>47625</xdr:rowOff>
    </xdr:to>
    <xdr:pic>
      <xdr:nvPicPr>
        <xdr:cNvPr id="305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005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190500</xdr:colOff>
      <xdr:row>322</xdr:row>
      <xdr:rowOff>47625</xdr:rowOff>
    </xdr:to>
    <xdr:pic>
      <xdr:nvPicPr>
        <xdr:cNvPr id="30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148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190500</xdr:colOff>
      <xdr:row>323</xdr:row>
      <xdr:rowOff>47625</xdr:rowOff>
    </xdr:to>
    <xdr:pic>
      <xdr:nvPicPr>
        <xdr:cNvPr id="307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291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190500</xdr:colOff>
      <xdr:row>324</xdr:row>
      <xdr:rowOff>47625</xdr:rowOff>
    </xdr:to>
    <xdr:pic>
      <xdr:nvPicPr>
        <xdr:cNvPr id="308" name="statu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6434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190500</xdr:colOff>
      <xdr:row>326</xdr:row>
      <xdr:rowOff>47625</xdr:rowOff>
    </xdr:to>
    <xdr:pic>
      <xdr:nvPicPr>
        <xdr:cNvPr id="309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20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190500</xdr:colOff>
      <xdr:row>327</xdr:row>
      <xdr:rowOff>47625</xdr:rowOff>
    </xdr:to>
    <xdr:pic>
      <xdr:nvPicPr>
        <xdr:cNvPr id="31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863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190500</xdr:colOff>
      <xdr:row>328</xdr:row>
      <xdr:rowOff>47625</xdr:rowOff>
    </xdr:to>
    <xdr:pic>
      <xdr:nvPicPr>
        <xdr:cNvPr id="31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005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328</xdr:row>
      <xdr:rowOff>0</xdr:rowOff>
    </xdr:from>
    <xdr:to>
      <xdr:col>0</xdr:col>
      <xdr:colOff>190500</xdr:colOff>
      <xdr:row>329</xdr:row>
      <xdr:rowOff>47625</xdr:rowOff>
    </xdr:to>
    <xdr:pic>
      <xdr:nvPicPr>
        <xdr:cNvPr id="312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190500</xdr:colOff>
      <xdr:row>330</xdr:row>
      <xdr:rowOff>47625</xdr:rowOff>
    </xdr:to>
    <xdr:pic>
      <xdr:nvPicPr>
        <xdr:cNvPr id="313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291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330</xdr:row>
      <xdr:rowOff>0</xdr:rowOff>
    </xdr:from>
    <xdr:to>
      <xdr:col>0</xdr:col>
      <xdr:colOff>190500</xdr:colOff>
      <xdr:row>331</xdr:row>
      <xdr:rowOff>47625</xdr:rowOff>
    </xdr:to>
    <xdr:pic>
      <xdr:nvPicPr>
        <xdr:cNvPr id="31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434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190500</xdr:colOff>
      <xdr:row>332</xdr:row>
      <xdr:rowOff>47625</xdr:rowOff>
    </xdr:to>
    <xdr:pic>
      <xdr:nvPicPr>
        <xdr:cNvPr id="315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577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332</xdr:row>
      <xdr:rowOff>0</xdr:rowOff>
    </xdr:from>
    <xdr:to>
      <xdr:col>0</xdr:col>
      <xdr:colOff>190500</xdr:colOff>
      <xdr:row>333</xdr:row>
      <xdr:rowOff>47625</xdr:rowOff>
    </xdr:to>
    <xdr:pic>
      <xdr:nvPicPr>
        <xdr:cNvPr id="31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720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190500</xdr:colOff>
      <xdr:row>334</xdr:row>
      <xdr:rowOff>47625</xdr:rowOff>
    </xdr:to>
    <xdr:pic>
      <xdr:nvPicPr>
        <xdr:cNvPr id="317" name="statu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863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190500</xdr:colOff>
      <xdr:row>336</xdr:row>
      <xdr:rowOff>47625</xdr:rowOff>
    </xdr:to>
    <xdr:pic>
      <xdr:nvPicPr>
        <xdr:cNvPr id="318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48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336</xdr:row>
      <xdr:rowOff>0</xdr:rowOff>
    </xdr:from>
    <xdr:to>
      <xdr:col>0</xdr:col>
      <xdr:colOff>190500</xdr:colOff>
      <xdr:row>337</xdr:row>
      <xdr:rowOff>47625</xdr:rowOff>
    </xdr:to>
    <xdr:pic>
      <xdr:nvPicPr>
        <xdr:cNvPr id="319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91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0</xdr:col>
      <xdr:colOff>190500</xdr:colOff>
      <xdr:row>338</xdr:row>
      <xdr:rowOff>47625</xdr:rowOff>
    </xdr:to>
    <xdr:pic>
      <xdr:nvPicPr>
        <xdr:cNvPr id="32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434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190500</xdr:colOff>
      <xdr:row>339</xdr:row>
      <xdr:rowOff>47625</xdr:rowOff>
    </xdr:to>
    <xdr:pic>
      <xdr:nvPicPr>
        <xdr:cNvPr id="32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339</xdr:row>
      <xdr:rowOff>0</xdr:rowOff>
    </xdr:from>
    <xdr:to>
      <xdr:col>0</xdr:col>
      <xdr:colOff>190500</xdr:colOff>
      <xdr:row>339</xdr:row>
      <xdr:rowOff>190500</xdr:rowOff>
    </xdr:to>
    <xdr:pic>
      <xdr:nvPicPr>
        <xdr:cNvPr id="322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720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190500</xdr:colOff>
      <xdr:row>341</xdr:row>
      <xdr:rowOff>47625</xdr:rowOff>
    </xdr:to>
    <xdr:pic>
      <xdr:nvPicPr>
        <xdr:cNvPr id="323" name="statu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9006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342</xdr:row>
      <xdr:rowOff>0</xdr:rowOff>
    </xdr:from>
    <xdr:to>
      <xdr:col>0</xdr:col>
      <xdr:colOff>190500</xdr:colOff>
      <xdr:row>343</xdr:row>
      <xdr:rowOff>47625</xdr:rowOff>
    </xdr:to>
    <xdr:pic>
      <xdr:nvPicPr>
        <xdr:cNvPr id="32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291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343</xdr:row>
      <xdr:rowOff>0</xdr:rowOff>
    </xdr:from>
    <xdr:to>
      <xdr:col>0</xdr:col>
      <xdr:colOff>190500</xdr:colOff>
      <xdr:row>344</xdr:row>
      <xdr:rowOff>47625</xdr:rowOff>
    </xdr:to>
    <xdr:pic>
      <xdr:nvPicPr>
        <xdr:cNvPr id="325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190500</xdr:colOff>
      <xdr:row>345</xdr:row>
      <xdr:rowOff>47625</xdr:rowOff>
    </xdr:to>
    <xdr:pic>
      <xdr:nvPicPr>
        <xdr:cNvPr id="32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77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190500</xdr:colOff>
      <xdr:row>346</xdr:row>
      <xdr:rowOff>47625</xdr:rowOff>
    </xdr:to>
    <xdr:pic>
      <xdr:nvPicPr>
        <xdr:cNvPr id="327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720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190500</xdr:colOff>
      <xdr:row>347</xdr:row>
      <xdr:rowOff>47625</xdr:rowOff>
    </xdr:to>
    <xdr:pic>
      <xdr:nvPicPr>
        <xdr:cNvPr id="328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863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190500</xdr:colOff>
      <xdr:row>348</xdr:row>
      <xdr:rowOff>47625</xdr:rowOff>
    </xdr:to>
    <xdr:pic>
      <xdr:nvPicPr>
        <xdr:cNvPr id="329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006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348</xdr:row>
      <xdr:rowOff>0</xdr:rowOff>
    </xdr:from>
    <xdr:to>
      <xdr:col>0</xdr:col>
      <xdr:colOff>190500</xdr:colOff>
      <xdr:row>349</xdr:row>
      <xdr:rowOff>47625</xdr:rowOff>
    </xdr:to>
    <xdr:pic>
      <xdr:nvPicPr>
        <xdr:cNvPr id="33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49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190500</xdr:colOff>
      <xdr:row>350</xdr:row>
      <xdr:rowOff>47625</xdr:rowOff>
    </xdr:to>
    <xdr:pic>
      <xdr:nvPicPr>
        <xdr:cNvPr id="33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292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190500</xdr:colOff>
      <xdr:row>351</xdr:row>
      <xdr:rowOff>47625</xdr:rowOff>
    </xdr:to>
    <xdr:pic>
      <xdr:nvPicPr>
        <xdr:cNvPr id="332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34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190500</xdr:colOff>
      <xdr:row>352</xdr:row>
      <xdr:rowOff>47625</xdr:rowOff>
    </xdr:to>
    <xdr:pic>
      <xdr:nvPicPr>
        <xdr:cNvPr id="333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577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190500</xdr:colOff>
      <xdr:row>353</xdr:row>
      <xdr:rowOff>47625</xdr:rowOff>
    </xdr:to>
    <xdr:pic>
      <xdr:nvPicPr>
        <xdr:cNvPr id="33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720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190500</xdr:colOff>
      <xdr:row>354</xdr:row>
      <xdr:rowOff>47625</xdr:rowOff>
    </xdr:to>
    <xdr:pic>
      <xdr:nvPicPr>
        <xdr:cNvPr id="335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863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190500</xdr:colOff>
      <xdr:row>355</xdr:row>
      <xdr:rowOff>47625</xdr:rowOff>
    </xdr:to>
    <xdr:pic>
      <xdr:nvPicPr>
        <xdr:cNvPr id="33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06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190500</xdr:colOff>
      <xdr:row>356</xdr:row>
      <xdr:rowOff>47625</xdr:rowOff>
    </xdr:to>
    <xdr:pic>
      <xdr:nvPicPr>
        <xdr:cNvPr id="337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49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190500</xdr:colOff>
      <xdr:row>357</xdr:row>
      <xdr:rowOff>47625</xdr:rowOff>
    </xdr:to>
    <xdr:pic>
      <xdr:nvPicPr>
        <xdr:cNvPr id="338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92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357</xdr:row>
      <xdr:rowOff>0</xdr:rowOff>
    </xdr:from>
    <xdr:to>
      <xdr:col>0</xdr:col>
      <xdr:colOff>190500</xdr:colOff>
      <xdr:row>358</xdr:row>
      <xdr:rowOff>47625</xdr:rowOff>
    </xdr:to>
    <xdr:pic>
      <xdr:nvPicPr>
        <xdr:cNvPr id="339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190500</xdr:colOff>
      <xdr:row>359</xdr:row>
      <xdr:rowOff>47625</xdr:rowOff>
    </xdr:to>
    <xdr:pic>
      <xdr:nvPicPr>
        <xdr:cNvPr id="34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577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359</xdr:row>
      <xdr:rowOff>0</xdr:rowOff>
    </xdr:from>
    <xdr:to>
      <xdr:col>0</xdr:col>
      <xdr:colOff>190500</xdr:colOff>
      <xdr:row>360</xdr:row>
      <xdr:rowOff>47625</xdr:rowOff>
    </xdr:to>
    <xdr:pic>
      <xdr:nvPicPr>
        <xdr:cNvPr id="341" name="statu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720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190500</xdr:colOff>
      <xdr:row>361</xdr:row>
      <xdr:rowOff>47625</xdr:rowOff>
    </xdr:to>
    <xdr:pic>
      <xdr:nvPicPr>
        <xdr:cNvPr id="342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63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190500</xdr:colOff>
      <xdr:row>362</xdr:row>
      <xdr:rowOff>47625</xdr:rowOff>
    </xdr:to>
    <xdr:pic>
      <xdr:nvPicPr>
        <xdr:cNvPr id="343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006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190500</xdr:colOff>
      <xdr:row>363</xdr:row>
      <xdr:rowOff>47625</xdr:rowOff>
    </xdr:to>
    <xdr:pic>
      <xdr:nvPicPr>
        <xdr:cNvPr id="34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49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190500</xdr:colOff>
      <xdr:row>364</xdr:row>
      <xdr:rowOff>47625</xdr:rowOff>
    </xdr:to>
    <xdr:pic>
      <xdr:nvPicPr>
        <xdr:cNvPr id="345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292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364</xdr:row>
      <xdr:rowOff>0</xdr:rowOff>
    </xdr:from>
    <xdr:to>
      <xdr:col>0</xdr:col>
      <xdr:colOff>190500</xdr:colOff>
      <xdr:row>365</xdr:row>
      <xdr:rowOff>47625</xdr:rowOff>
    </xdr:to>
    <xdr:pic>
      <xdr:nvPicPr>
        <xdr:cNvPr id="34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435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190500</xdr:colOff>
      <xdr:row>366</xdr:row>
      <xdr:rowOff>47625</xdr:rowOff>
    </xdr:to>
    <xdr:pic>
      <xdr:nvPicPr>
        <xdr:cNvPr id="347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366</xdr:row>
      <xdr:rowOff>0</xdr:rowOff>
    </xdr:from>
    <xdr:to>
      <xdr:col>0</xdr:col>
      <xdr:colOff>190500</xdr:colOff>
      <xdr:row>367</xdr:row>
      <xdr:rowOff>47625</xdr:rowOff>
    </xdr:to>
    <xdr:pic>
      <xdr:nvPicPr>
        <xdr:cNvPr id="348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20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367</xdr:row>
      <xdr:rowOff>0</xdr:rowOff>
    </xdr:from>
    <xdr:to>
      <xdr:col>0</xdr:col>
      <xdr:colOff>190500</xdr:colOff>
      <xdr:row>368</xdr:row>
      <xdr:rowOff>47625</xdr:rowOff>
    </xdr:to>
    <xdr:pic>
      <xdr:nvPicPr>
        <xdr:cNvPr id="349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368</xdr:row>
      <xdr:rowOff>0</xdr:rowOff>
    </xdr:from>
    <xdr:to>
      <xdr:col>0</xdr:col>
      <xdr:colOff>190500</xdr:colOff>
      <xdr:row>369</xdr:row>
      <xdr:rowOff>47625</xdr:rowOff>
    </xdr:to>
    <xdr:pic>
      <xdr:nvPicPr>
        <xdr:cNvPr id="35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006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190500</xdr:colOff>
      <xdr:row>370</xdr:row>
      <xdr:rowOff>47625</xdr:rowOff>
    </xdr:to>
    <xdr:pic>
      <xdr:nvPicPr>
        <xdr:cNvPr id="35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149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370</xdr:row>
      <xdr:rowOff>0</xdr:rowOff>
    </xdr:from>
    <xdr:to>
      <xdr:col>0</xdr:col>
      <xdr:colOff>190500</xdr:colOff>
      <xdr:row>371</xdr:row>
      <xdr:rowOff>47625</xdr:rowOff>
    </xdr:to>
    <xdr:pic>
      <xdr:nvPicPr>
        <xdr:cNvPr id="352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292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371</xdr:row>
      <xdr:rowOff>0</xdr:rowOff>
    </xdr:from>
    <xdr:to>
      <xdr:col>0</xdr:col>
      <xdr:colOff>190500</xdr:colOff>
      <xdr:row>372</xdr:row>
      <xdr:rowOff>47625</xdr:rowOff>
    </xdr:to>
    <xdr:pic>
      <xdr:nvPicPr>
        <xdr:cNvPr id="353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372</xdr:row>
      <xdr:rowOff>0</xdr:rowOff>
    </xdr:from>
    <xdr:to>
      <xdr:col>0</xdr:col>
      <xdr:colOff>190500</xdr:colOff>
      <xdr:row>373</xdr:row>
      <xdr:rowOff>95250</xdr:rowOff>
    </xdr:to>
    <xdr:pic>
      <xdr:nvPicPr>
        <xdr:cNvPr id="35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57812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373</xdr:row>
      <xdr:rowOff>0</xdr:rowOff>
    </xdr:from>
    <xdr:to>
      <xdr:col>0</xdr:col>
      <xdr:colOff>190500</xdr:colOff>
      <xdr:row>374</xdr:row>
      <xdr:rowOff>47625</xdr:rowOff>
    </xdr:to>
    <xdr:pic>
      <xdr:nvPicPr>
        <xdr:cNvPr id="355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721000"/>
          <a:ext cx="190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374</xdr:row>
      <xdr:rowOff>0</xdr:rowOff>
    </xdr:from>
    <xdr:to>
      <xdr:col>0</xdr:col>
      <xdr:colOff>190500</xdr:colOff>
      <xdr:row>375</xdr:row>
      <xdr:rowOff>47625</xdr:rowOff>
    </xdr:to>
    <xdr:pic>
      <xdr:nvPicPr>
        <xdr:cNvPr id="35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006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375</xdr:row>
      <xdr:rowOff>0</xdr:rowOff>
    </xdr:from>
    <xdr:to>
      <xdr:col>0</xdr:col>
      <xdr:colOff>190500</xdr:colOff>
      <xdr:row>376</xdr:row>
      <xdr:rowOff>47625</xdr:rowOff>
    </xdr:to>
    <xdr:pic>
      <xdr:nvPicPr>
        <xdr:cNvPr id="357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49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376</xdr:row>
      <xdr:rowOff>0</xdr:rowOff>
    </xdr:from>
    <xdr:to>
      <xdr:col>0</xdr:col>
      <xdr:colOff>190500</xdr:colOff>
      <xdr:row>377</xdr:row>
      <xdr:rowOff>47625</xdr:rowOff>
    </xdr:to>
    <xdr:pic>
      <xdr:nvPicPr>
        <xdr:cNvPr id="358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377</xdr:row>
      <xdr:rowOff>0</xdr:rowOff>
    </xdr:from>
    <xdr:to>
      <xdr:col>0</xdr:col>
      <xdr:colOff>190500</xdr:colOff>
      <xdr:row>377</xdr:row>
      <xdr:rowOff>190500</xdr:rowOff>
    </xdr:to>
    <xdr:pic>
      <xdr:nvPicPr>
        <xdr:cNvPr id="359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435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378</xdr:row>
      <xdr:rowOff>0</xdr:rowOff>
    </xdr:from>
    <xdr:to>
      <xdr:col>0</xdr:col>
      <xdr:colOff>190500</xdr:colOff>
      <xdr:row>379</xdr:row>
      <xdr:rowOff>47625</xdr:rowOff>
    </xdr:to>
    <xdr:pic>
      <xdr:nvPicPr>
        <xdr:cNvPr id="36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721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379</xdr:row>
      <xdr:rowOff>0</xdr:rowOff>
    </xdr:from>
    <xdr:to>
      <xdr:col>0</xdr:col>
      <xdr:colOff>190500</xdr:colOff>
      <xdr:row>380</xdr:row>
      <xdr:rowOff>47625</xdr:rowOff>
    </xdr:to>
    <xdr:pic>
      <xdr:nvPicPr>
        <xdr:cNvPr id="36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864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380</xdr:row>
      <xdr:rowOff>0</xdr:rowOff>
    </xdr:from>
    <xdr:to>
      <xdr:col>0</xdr:col>
      <xdr:colOff>190500</xdr:colOff>
      <xdr:row>381</xdr:row>
      <xdr:rowOff>47625</xdr:rowOff>
    </xdr:to>
    <xdr:pic>
      <xdr:nvPicPr>
        <xdr:cNvPr id="362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006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381</xdr:row>
      <xdr:rowOff>0</xdr:rowOff>
    </xdr:from>
    <xdr:to>
      <xdr:col>0</xdr:col>
      <xdr:colOff>190500</xdr:colOff>
      <xdr:row>382</xdr:row>
      <xdr:rowOff>47625</xdr:rowOff>
    </xdr:to>
    <xdr:pic>
      <xdr:nvPicPr>
        <xdr:cNvPr id="363" name="statu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5149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383</xdr:row>
      <xdr:rowOff>0</xdr:rowOff>
    </xdr:from>
    <xdr:to>
      <xdr:col>0</xdr:col>
      <xdr:colOff>190500</xdr:colOff>
      <xdr:row>384</xdr:row>
      <xdr:rowOff>47625</xdr:rowOff>
    </xdr:to>
    <xdr:pic>
      <xdr:nvPicPr>
        <xdr:cNvPr id="36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35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384</xdr:row>
      <xdr:rowOff>0</xdr:rowOff>
    </xdr:from>
    <xdr:to>
      <xdr:col>0</xdr:col>
      <xdr:colOff>190500</xdr:colOff>
      <xdr:row>385</xdr:row>
      <xdr:rowOff>47625</xdr:rowOff>
    </xdr:to>
    <xdr:pic>
      <xdr:nvPicPr>
        <xdr:cNvPr id="365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578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190500</xdr:colOff>
      <xdr:row>386</xdr:row>
      <xdr:rowOff>47625</xdr:rowOff>
    </xdr:to>
    <xdr:pic>
      <xdr:nvPicPr>
        <xdr:cNvPr id="36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721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386</xdr:row>
      <xdr:rowOff>0</xdr:rowOff>
    </xdr:from>
    <xdr:to>
      <xdr:col>0</xdr:col>
      <xdr:colOff>190500</xdr:colOff>
      <xdr:row>387</xdr:row>
      <xdr:rowOff>47625</xdr:rowOff>
    </xdr:to>
    <xdr:pic>
      <xdr:nvPicPr>
        <xdr:cNvPr id="367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864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387</xdr:row>
      <xdr:rowOff>0</xdr:rowOff>
    </xdr:from>
    <xdr:to>
      <xdr:col>0</xdr:col>
      <xdr:colOff>190500</xdr:colOff>
      <xdr:row>388</xdr:row>
      <xdr:rowOff>47625</xdr:rowOff>
    </xdr:to>
    <xdr:pic>
      <xdr:nvPicPr>
        <xdr:cNvPr id="368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007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388</xdr:row>
      <xdr:rowOff>0</xdr:rowOff>
    </xdr:from>
    <xdr:to>
      <xdr:col>0</xdr:col>
      <xdr:colOff>190500</xdr:colOff>
      <xdr:row>389</xdr:row>
      <xdr:rowOff>47625</xdr:rowOff>
    </xdr:to>
    <xdr:pic>
      <xdr:nvPicPr>
        <xdr:cNvPr id="369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49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190500</xdr:colOff>
      <xdr:row>390</xdr:row>
      <xdr:rowOff>47625</xdr:rowOff>
    </xdr:to>
    <xdr:pic>
      <xdr:nvPicPr>
        <xdr:cNvPr id="37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292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390</xdr:row>
      <xdr:rowOff>0</xdr:rowOff>
    </xdr:from>
    <xdr:to>
      <xdr:col>0</xdr:col>
      <xdr:colOff>190500</xdr:colOff>
      <xdr:row>391</xdr:row>
      <xdr:rowOff>47625</xdr:rowOff>
    </xdr:to>
    <xdr:pic>
      <xdr:nvPicPr>
        <xdr:cNvPr id="37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43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190500</xdr:colOff>
      <xdr:row>392</xdr:row>
      <xdr:rowOff>47625</xdr:rowOff>
    </xdr:to>
    <xdr:pic>
      <xdr:nvPicPr>
        <xdr:cNvPr id="372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578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190500</xdr:colOff>
      <xdr:row>393</xdr:row>
      <xdr:rowOff>47625</xdr:rowOff>
    </xdr:to>
    <xdr:pic>
      <xdr:nvPicPr>
        <xdr:cNvPr id="373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72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393</xdr:row>
      <xdr:rowOff>0</xdr:rowOff>
    </xdr:from>
    <xdr:to>
      <xdr:col>0</xdr:col>
      <xdr:colOff>190500</xdr:colOff>
      <xdr:row>394</xdr:row>
      <xdr:rowOff>47625</xdr:rowOff>
    </xdr:to>
    <xdr:pic>
      <xdr:nvPicPr>
        <xdr:cNvPr id="374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8642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394</xdr:row>
      <xdr:rowOff>0</xdr:rowOff>
    </xdr:from>
    <xdr:to>
      <xdr:col>0</xdr:col>
      <xdr:colOff>190500</xdr:colOff>
      <xdr:row>395</xdr:row>
      <xdr:rowOff>47625</xdr:rowOff>
    </xdr:to>
    <xdr:pic>
      <xdr:nvPicPr>
        <xdr:cNvPr id="375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007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395</xdr:row>
      <xdr:rowOff>0</xdr:rowOff>
    </xdr:from>
    <xdr:to>
      <xdr:col>0</xdr:col>
      <xdr:colOff>190500</xdr:colOff>
      <xdr:row>396</xdr:row>
      <xdr:rowOff>47625</xdr:rowOff>
    </xdr:to>
    <xdr:pic>
      <xdr:nvPicPr>
        <xdr:cNvPr id="376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396</xdr:row>
      <xdr:rowOff>0</xdr:rowOff>
    </xdr:from>
    <xdr:to>
      <xdr:col>0</xdr:col>
      <xdr:colOff>190500</xdr:colOff>
      <xdr:row>397</xdr:row>
      <xdr:rowOff>47625</xdr:rowOff>
    </xdr:to>
    <xdr:pic>
      <xdr:nvPicPr>
        <xdr:cNvPr id="377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292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397</xdr:row>
      <xdr:rowOff>0</xdr:rowOff>
    </xdr:from>
    <xdr:to>
      <xdr:col>0</xdr:col>
      <xdr:colOff>190500</xdr:colOff>
      <xdr:row>398</xdr:row>
      <xdr:rowOff>47625</xdr:rowOff>
    </xdr:to>
    <xdr:pic>
      <xdr:nvPicPr>
        <xdr:cNvPr id="378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190500</xdr:colOff>
      <xdr:row>399</xdr:row>
      <xdr:rowOff>47625</xdr:rowOff>
    </xdr:to>
    <xdr:pic>
      <xdr:nvPicPr>
        <xdr:cNvPr id="379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578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399</xdr:row>
      <xdr:rowOff>0</xdr:rowOff>
    </xdr:from>
    <xdr:to>
      <xdr:col>0</xdr:col>
      <xdr:colOff>190500</xdr:colOff>
      <xdr:row>400</xdr:row>
      <xdr:rowOff>47625</xdr:rowOff>
    </xdr:to>
    <xdr:pic>
      <xdr:nvPicPr>
        <xdr:cNvPr id="380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721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190500</xdr:colOff>
      <xdr:row>401</xdr:row>
      <xdr:rowOff>47625</xdr:rowOff>
    </xdr:to>
    <xdr:pic>
      <xdr:nvPicPr>
        <xdr:cNvPr id="381" name="st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864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59"/>
  <sheetViews>
    <sheetView zoomScale="115" zoomScaleNormal="115" workbookViewId="0" topLeftCell="A46">
      <selection activeCell="A13" sqref="A13"/>
    </sheetView>
  </sheetViews>
  <sheetFormatPr defaultColWidth="12" defaultRowHeight="11.25"/>
  <cols>
    <col min="1" max="1" width="91.83203125" style="5" customWidth="1"/>
    <col min="2" max="2" width="6.33203125" style="8" customWidth="1"/>
    <col min="3" max="12" width="3.5" style="8" bestFit="1" customWidth="1"/>
    <col min="13" max="14" width="4.66015625" style="8" customWidth="1"/>
    <col min="15" max="15" width="3.16015625" style="5" customWidth="1"/>
    <col min="16" max="16" width="5.5" style="5" customWidth="1"/>
    <col min="17" max="17" width="19.33203125" style="5" bestFit="1" customWidth="1"/>
    <col min="18" max="18" width="14" style="5" bestFit="1" customWidth="1"/>
    <col min="19" max="19" width="11.5" style="5" customWidth="1"/>
    <col min="20" max="20" width="5.83203125" style="5" bestFit="1" customWidth="1"/>
    <col min="21" max="22" width="3.5" style="5" bestFit="1" customWidth="1"/>
    <col min="23" max="23" width="4.66015625" style="5" bestFit="1" customWidth="1"/>
    <col min="24" max="25" width="8.5" style="5" bestFit="1" customWidth="1"/>
    <col min="26" max="26" width="6.33203125" style="5" bestFit="1" customWidth="1"/>
    <col min="27" max="27" width="25" style="5" bestFit="1" customWidth="1"/>
    <col min="28" max="16384" width="13.33203125" style="5" customWidth="1"/>
  </cols>
  <sheetData>
    <row r="1" spans="1:27" ht="63.75" customHeight="1">
      <c r="A1" s="2" t="s">
        <v>3204</v>
      </c>
      <c r="B1" s="3" t="s">
        <v>2310</v>
      </c>
      <c r="C1" s="4" t="s">
        <v>2311</v>
      </c>
      <c r="D1" s="3" t="s">
        <v>2312</v>
      </c>
      <c r="E1" s="3" t="s">
        <v>2313</v>
      </c>
      <c r="F1" s="3" t="s">
        <v>2314</v>
      </c>
      <c r="G1" s="3" t="s">
        <v>2315</v>
      </c>
      <c r="H1" s="3" t="s">
        <v>2316</v>
      </c>
      <c r="I1" s="3" t="s">
        <v>2317</v>
      </c>
      <c r="J1" s="3" t="s">
        <v>2318</v>
      </c>
      <c r="K1" s="3" t="s">
        <v>2319</v>
      </c>
      <c r="L1" s="3" t="s">
        <v>2320</v>
      </c>
      <c r="M1" s="3" t="s">
        <v>2321</v>
      </c>
      <c r="N1" s="3" t="s">
        <v>2322</v>
      </c>
      <c r="AA1" s="5" t="s">
        <v>2323</v>
      </c>
    </row>
    <row r="2" spans="1:14" ht="24.75" customHeight="1">
      <c r="A2" s="2" t="s">
        <v>3205</v>
      </c>
      <c r="B2" s="6" t="s">
        <v>2324</v>
      </c>
      <c r="C2" s="7" t="s">
        <v>2325</v>
      </c>
      <c r="D2" s="7" t="s">
        <v>2325</v>
      </c>
      <c r="E2" s="7" t="s">
        <v>2325</v>
      </c>
      <c r="F2" s="7" t="s">
        <v>2326</v>
      </c>
      <c r="G2" s="7" t="s">
        <v>2325</v>
      </c>
      <c r="H2" s="7" t="s">
        <v>2325</v>
      </c>
      <c r="I2" s="7" t="s">
        <v>2325</v>
      </c>
      <c r="J2" s="7" t="s">
        <v>2325</v>
      </c>
      <c r="K2" s="7" t="s">
        <v>2325</v>
      </c>
      <c r="L2" s="7" t="s">
        <v>2325</v>
      </c>
      <c r="M2" s="7" t="s">
        <v>2327</v>
      </c>
      <c r="N2" s="7"/>
    </row>
    <row r="3" ht="11.25">
      <c r="A3" s="2" t="s">
        <v>3206</v>
      </c>
    </row>
    <row r="4" ht="11.25">
      <c r="A4" s="9">
        <v>0.5180555555555556</v>
      </c>
    </row>
    <row r="5" ht="11.25">
      <c r="A5" s="2" t="s">
        <v>2175</v>
      </c>
    </row>
    <row r="6" ht="11.25">
      <c r="A6" s="2" t="s">
        <v>3629</v>
      </c>
    </row>
    <row r="7" spans="1:28" ht="11.25">
      <c r="A7" t="s">
        <v>2096</v>
      </c>
      <c r="B7" s="8">
        <f aca="true" t="shared" si="0" ref="B7:B70">LEN(A7)</f>
        <v>85</v>
      </c>
      <c r="C7" s="8">
        <f aca="true" t="shared" si="1" ref="C7:C70">SEARCH(C$2,$A7)</f>
        <v>2</v>
      </c>
      <c r="D7" s="8">
        <f aca="true" t="shared" si="2" ref="D7:N7">SEARCH(D$2,$A7,C7+1)</f>
        <v>13</v>
      </c>
      <c r="E7" s="8">
        <f t="shared" si="2"/>
        <v>23</v>
      </c>
      <c r="F7" s="8">
        <f t="shared" si="2"/>
        <v>36</v>
      </c>
      <c r="G7" s="8">
        <f t="shared" si="2"/>
        <v>41</v>
      </c>
      <c r="H7" s="8">
        <f t="shared" si="2"/>
        <v>44</v>
      </c>
      <c r="I7" s="8">
        <f t="shared" si="2"/>
        <v>46</v>
      </c>
      <c r="J7" s="8">
        <f t="shared" si="2"/>
        <v>50</v>
      </c>
      <c r="K7" s="8">
        <f t="shared" si="2"/>
        <v>53</v>
      </c>
      <c r="L7" s="8">
        <f t="shared" si="2"/>
        <v>62</v>
      </c>
      <c r="M7" s="8">
        <f t="shared" si="2"/>
        <v>69</v>
      </c>
      <c r="N7" s="8">
        <f t="shared" si="2"/>
        <v>70</v>
      </c>
      <c r="P7" s="5" t="str">
        <f aca="true" t="shared" si="3" ref="P7:P70">LEFT($A7,C7-1)</f>
        <v>1</v>
      </c>
      <c r="Q7" s="5" t="str">
        <f aca="true" t="shared" si="4" ref="Q7:Q70">RIGHT(LEFT($A7,D7-1),D7-C7)</f>
        <v> MARMONTEIL</v>
      </c>
      <c r="R7" s="5" t="str">
        <f aca="true" t="shared" si="5" ref="R7:R70">RIGHT(LEFT($A7,E7-1),E7-D7)</f>
        <v> sebastien</v>
      </c>
      <c r="S7" s="5" t="str">
        <f aca="true" t="shared" si="6" ref="S7:S70">RIGHT(LEFT($A7,F7-1),F7-E7)</f>
        <v> FRA 1082847 </v>
      </c>
      <c r="T7" s="5" t="str">
        <f aca="true" t="shared" si="7" ref="T7:T70">RIGHT(LEFT($A7,G7-1),G7-F7)</f>
        <v>n°912</v>
      </c>
      <c r="U7" s="5" t="str">
        <f aca="true" t="shared" si="8" ref="U7:U70">RIGHT(LEFT($A7,H7-1),H7-G7)</f>
        <v> 82</v>
      </c>
      <c r="V7" s="5" t="str">
        <f aca="true" t="shared" si="9" ref="V7:V70">RIGHT(LEFT($A7,I7-1),I7-H7)</f>
        <v> 1</v>
      </c>
      <c r="W7" s="5" t="str">
        <f aca="true" t="shared" si="10" ref="W7:W70">RIGHT(LEFT($A7,J7-1),J7-I7)</f>
        <v> SEM</v>
      </c>
      <c r="X7" s="5" t="str">
        <f aca="true" t="shared" si="11" ref="X7:X70">RIGHT(LEFT($A7,K7-1),K7-J7)</f>
        <v> 1M</v>
      </c>
      <c r="Y7" s="5" t="str">
        <f aca="true" t="shared" si="12" ref="Y7:Y70">RIGHT(LEFT($A7,L7-1),L7-K7)</f>
        <v> 01:31:11</v>
      </c>
      <c r="Z7" s="5" t="str">
        <f aca="true" t="shared" si="13" ref="Z7:Z70">RIGHT(LEFT($A7,M7-1),M7-L7)</f>
        <v> 14.48 </v>
      </c>
      <c r="AA7" s="5" t="str">
        <f aca="true" t="shared" si="14" ref="AA7:AA70">RIGHT($A7,B7-M7+1)</f>
        <v>[31] Us colomiers</v>
      </c>
      <c r="AB7" s="5">
        <f>RIGHT(LEFT($A7,P7-1),P7-O7)</f>
      </c>
    </row>
    <row r="8" spans="1:27" ht="11.25">
      <c r="A8" t="s">
        <v>2097</v>
      </c>
      <c r="B8" s="8">
        <f t="shared" si="0"/>
        <v>72</v>
      </c>
      <c r="C8" s="8">
        <f t="shared" si="1"/>
        <v>2</v>
      </c>
      <c r="D8" s="8">
        <f aca="true" t="shared" si="15" ref="D8:N8">SEARCH(D$2,$A8,C8+1)</f>
        <v>12</v>
      </c>
      <c r="E8" s="8">
        <f t="shared" si="15"/>
        <v>22</v>
      </c>
      <c r="F8" s="8">
        <f t="shared" si="15"/>
        <v>27</v>
      </c>
      <c r="G8" s="8">
        <f t="shared" si="15"/>
        <v>32</v>
      </c>
      <c r="H8" s="8">
        <f t="shared" si="15"/>
        <v>35</v>
      </c>
      <c r="I8" s="8">
        <f t="shared" si="15"/>
        <v>37</v>
      </c>
      <c r="J8" s="8">
        <f t="shared" si="15"/>
        <v>41</v>
      </c>
      <c r="K8" s="8">
        <f t="shared" si="15"/>
        <v>44</v>
      </c>
      <c r="L8" s="8">
        <f t="shared" si="15"/>
        <v>53</v>
      </c>
      <c r="M8" s="8">
        <f t="shared" si="15"/>
        <v>60</v>
      </c>
      <c r="N8" s="8">
        <f t="shared" si="15"/>
        <v>61</v>
      </c>
      <c r="P8" s="5" t="str">
        <f t="shared" si="3"/>
        <v>2</v>
      </c>
      <c r="Q8" s="5" t="str">
        <f t="shared" si="4"/>
        <v> BALITRAND</v>
      </c>
      <c r="R8" s="5" t="str">
        <f t="shared" si="5"/>
        <v> dominique</v>
      </c>
      <c r="S8" s="5" t="str">
        <f t="shared" si="6"/>
        <v> FRA </v>
      </c>
      <c r="T8" s="5" t="str">
        <f t="shared" si="7"/>
        <v>n°865</v>
      </c>
      <c r="U8" s="5" t="str">
        <f t="shared" si="8"/>
        <v> 74</v>
      </c>
      <c r="V8" s="5" t="str">
        <f t="shared" si="9"/>
        <v> 1</v>
      </c>
      <c r="W8" s="5" t="str">
        <f t="shared" si="10"/>
        <v> V1M</v>
      </c>
      <c r="X8" s="5" t="str">
        <f t="shared" si="11"/>
        <v> 2M</v>
      </c>
      <c r="Y8" s="5" t="str">
        <f t="shared" si="12"/>
        <v> 01:33:15</v>
      </c>
      <c r="Z8" s="5" t="str">
        <f t="shared" si="13"/>
        <v> 14.16 </v>
      </c>
      <c r="AA8" s="5" t="str">
        <f t="shared" si="14"/>
        <v>[31] TEAM GSO</v>
      </c>
    </row>
    <row r="9" spans="1:27" ht="11.25">
      <c r="A9" t="s">
        <v>2098</v>
      </c>
      <c r="B9" s="8">
        <f t="shared" si="0"/>
        <v>75</v>
      </c>
      <c r="C9" s="8">
        <f t="shared" si="1"/>
        <v>2</v>
      </c>
      <c r="D9" s="8">
        <f aca="true" t="shared" si="16" ref="D9:N9">SEARCH(D$2,$A9,C9+1)</f>
        <v>8</v>
      </c>
      <c r="E9" s="8">
        <f t="shared" si="16"/>
        <v>16</v>
      </c>
      <c r="F9" s="8">
        <f t="shared" si="16"/>
        <v>29</v>
      </c>
      <c r="G9" s="8">
        <f t="shared" si="16"/>
        <v>34</v>
      </c>
      <c r="H9" s="8">
        <f t="shared" si="16"/>
        <v>37</v>
      </c>
      <c r="I9" s="8">
        <f t="shared" si="16"/>
        <v>39</v>
      </c>
      <c r="J9" s="8">
        <f t="shared" si="16"/>
        <v>43</v>
      </c>
      <c r="K9" s="8">
        <f t="shared" si="16"/>
        <v>46</v>
      </c>
      <c r="L9" s="8">
        <f t="shared" si="16"/>
        <v>55</v>
      </c>
      <c r="M9" s="8">
        <f t="shared" si="16"/>
        <v>62</v>
      </c>
      <c r="N9" s="8">
        <f t="shared" si="16"/>
        <v>63</v>
      </c>
      <c r="P9" s="5" t="str">
        <f t="shared" si="3"/>
        <v>3</v>
      </c>
      <c r="Q9" s="5" t="str">
        <f t="shared" si="4"/>
        <v> LIZZI</v>
      </c>
      <c r="R9" s="5" t="str">
        <f t="shared" si="5"/>
        <v> yannick</v>
      </c>
      <c r="S9" s="5" t="str">
        <f t="shared" si="6"/>
        <v> FRA 1287585 </v>
      </c>
      <c r="T9" s="5" t="str">
        <f t="shared" si="7"/>
        <v>n°831</v>
      </c>
      <c r="U9" s="5" t="str">
        <f t="shared" si="8"/>
        <v> 77</v>
      </c>
      <c r="V9" s="5" t="str">
        <f t="shared" si="9"/>
        <v> 2</v>
      </c>
      <c r="W9" s="5" t="str">
        <f t="shared" si="10"/>
        <v> SEM</v>
      </c>
      <c r="X9" s="5" t="str">
        <f t="shared" si="11"/>
        <v> 3M</v>
      </c>
      <c r="Y9" s="5" t="str">
        <f t="shared" si="12"/>
        <v> 01:33:26</v>
      </c>
      <c r="Z9" s="5" t="str">
        <f t="shared" si="13"/>
        <v> 14.13 </v>
      </c>
      <c r="AA9" s="5" t="str">
        <f t="shared" si="14"/>
        <v>[31] Athle 632</v>
      </c>
    </row>
    <row r="10" spans="1:27" ht="11.25">
      <c r="A10" t="s">
        <v>2099</v>
      </c>
      <c r="B10" s="8">
        <f t="shared" si="0"/>
        <v>71</v>
      </c>
      <c r="C10" s="8">
        <f t="shared" si="1"/>
        <v>2</v>
      </c>
      <c r="D10" s="8">
        <f aca="true" t="shared" si="17" ref="D10:N10">SEARCH(D$2,$A10,C10+1)</f>
        <v>9</v>
      </c>
      <c r="E10" s="8">
        <f t="shared" si="17"/>
        <v>17</v>
      </c>
      <c r="F10" s="8">
        <f t="shared" si="17"/>
        <v>22</v>
      </c>
      <c r="G10" s="8">
        <f t="shared" si="17"/>
        <v>27</v>
      </c>
      <c r="H10" s="8">
        <f t="shared" si="17"/>
        <v>30</v>
      </c>
      <c r="I10" s="8">
        <f t="shared" si="17"/>
        <v>32</v>
      </c>
      <c r="J10" s="8">
        <f t="shared" si="17"/>
        <v>36</v>
      </c>
      <c r="K10" s="8">
        <f t="shared" si="17"/>
        <v>39</v>
      </c>
      <c r="L10" s="8">
        <f t="shared" si="17"/>
        <v>48</v>
      </c>
      <c r="M10" s="8">
        <f t="shared" si="17"/>
        <v>55</v>
      </c>
      <c r="N10" s="8">
        <f t="shared" si="17"/>
        <v>56</v>
      </c>
      <c r="P10" s="5" t="str">
        <f t="shared" si="3"/>
        <v>4</v>
      </c>
      <c r="Q10" s="5" t="str">
        <f t="shared" si="4"/>
        <v> BERIOT</v>
      </c>
      <c r="R10" s="5" t="str">
        <f t="shared" si="5"/>
        <v> nicolas</v>
      </c>
      <c r="S10" s="5" t="str">
        <f t="shared" si="6"/>
        <v> FRA </v>
      </c>
      <c r="T10" s="5" t="str">
        <f t="shared" si="7"/>
        <v>n°789</v>
      </c>
      <c r="U10" s="5" t="str">
        <f t="shared" si="8"/>
        <v> 62</v>
      </c>
      <c r="V10" s="5" t="str">
        <f t="shared" si="9"/>
        <v> 1</v>
      </c>
      <c r="W10" s="5" t="str">
        <f t="shared" si="10"/>
        <v> V2M</v>
      </c>
      <c r="X10" s="5" t="str">
        <f t="shared" si="11"/>
        <v> 4M</v>
      </c>
      <c r="Y10" s="5" t="str">
        <f t="shared" si="12"/>
        <v> 01:33:36</v>
      </c>
      <c r="Z10" s="5" t="str">
        <f t="shared" si="13"/>
        <v> 14.10 </v>
      </c>
      <c r="AA10" s="5" t="str">
        <f t="shared" si="14"/>
        <v>[31] ABS Aventure</v>
      </c>
    </row>
    <row r="11" spans="1:27" ht="11.25">
      <c r="A11" t="s">
        <v>2100</v>
      </c>
      <c r="B11" s="8">
        <f t="shared" si="0"/>
        <v>72</v>
      </c>
      <c r="C11" s="8">
        <f t="shared" si="1"/>
        <v>2</v>
      </c>
      <c r="D11" s="8">
        <f aca="true" t="shared" si="18" ref="D11:L11">SEARCH(D$2,$A11,C11+1)</f>
        <v>11</v>
      </c>
      <c r="E11" s="8">
        <f t="shared" si="18"/>
        <v>18</v>
      </c>
      <c r="F11" s="8">
        <f t="shared" si="18"/>
        <v>23</v>
      </c>
      <c r="G11" s="8">
        <f t="shared" si="18"/>
        <v>28</v>
      </c>
      <c r="H11" s="8">
        <f t="shared" si="18"/>
        <v>31</v>
      </c>
      <c r="I11" s="8">
        <f t="shared" si="18"/>
        <v>33</v>
      </c>
      <c r="J11" s="8">
        <f t="shared" si="18"/>
        <v>37</v>
      </c>
      <c r="K11" s="8">
        <f t="shared" si="18"/>
        <v>40</v>
      </c>
      <c r="L11" s="8">
        <f t="shared" si="18"/>
        <v>49</v>
      </c>
      <c r="M11" s="8">
        <f>SEARCH(M$2,$A11,L11+1)</f>
        <v>56</v>
      </c>
      <c r="N11" s="8">
        <f>SEARCH(N$2,$A11,M11+1)</f>
        <v>57</v>
      </c>
      <c r="P11" s="5" t="str">
        <f t="shared" si="3"/>
        <v>5</v>
      </c>
      <c r="Q11" s="5" t="str">
        <f t="shared" si="4"/>
        <v> CORDEIRO</v>
      </c>
      <c r="R11" s="5" t="str">
        <f t="shared" si="5"/>
        <v> miguel</v>
      </c>
      <c r="S11" s="5" t="str">
        <f t="shared" si="6"/>
        <v> FRA </v>
      </c>
      <c r="T11" s="5" t="str">
        <f t="shared" si="7"/>
        <v>n°875</v>
      </c>
      <c r="U11" s="5" t="str">
        <f t="shared" si="8"/>
        <v> 75</v>
      </c>
      <c r="V11" s="5" t="str">
        <f t="shared" si="9"/>
        <v> 2</v>
      </c>
      <c r="W11" s="5" t="str">
        <f t="shared" si="10"/>
        <v> V1M</v>
      </c>
      <c r="X11" s="5" t="str">
        <f t="shared" si="11"/>
        <v> 5M</v>
      </c>
      <c r="Y11" s="5" t="str">
        <f t="shared" si="12"/>
        <v> 01:36:05</v>
      </c>
      <c r="Z11" s="5" t="str">
        <f t="shared" si="13"/>
        <v> 13.74 </v>
      </c>
      <c r="AA11" s="5" t="str">
        <f t="shared" si="14"/>
        <v>[31] Non Licencié</v>
      </c>
    </row>
    <row r="12" spans="1:27" ht="11.25">
      <c r="A12" t="s">
        <v>2101</v>
      </c>
      <c r="B12" s="8">
        <f t="shared" si="0"/>
        <v>71</v>
      </c>
      <c r="C12" s="8">
        <f t="shared" si="1"/>
        <v>2</v>
      </c>
      <c r="D12" s="8">
        <f aca="true" t="shared" si="19" ref="D12:L12">SEARCH(D$2,$A12,C12+1)</f>
        <v>10</v>
      </c>
      <c r="E12" s="8">
        <f t="shared" si="19"/>
        <v>17</v>
      </c>
      <c r="F12" s="8">
        <f t="shared" si="19"/>
        <v>22</v>
      </c>
      <c r="G12" s="8">
        <f t="shared" si="19"/>
        <v>27</v>
      </c>
      <c r="H12" s="8">
        <f t="shared" si="19"/>
        <v>30</v>
      </c>
      <c r="I12" s="8">
        <f t="shared" si="19"/>
        <v>32</v>
      </c>
      <c r="J12" s="8">
        <f t="shared" si="19"/>
        <v>36</v>
      </c>
      <c r="K12" s="8">
        <f t="shared" si="19"/>
        <v>39</v>
      </c>
      <c r="L12" s="8">
        <f t="shared" si="19"/>
        <v>48</v>
      </c>
      <c r="M12" s="8">
        <f>SEARCH(M$2,$A12,L12+1)</f>
        <v>55</v>
      </c>
      <c r="N12" s="8">
        <f>SEARCH(N$2,$A12,M12+1)</f>
        <v>56</v>
      </c>
      <c r="P12" s="5" t="str">
        <f t="shared" si="3"/>
        <v>6</v>
      </c>
      <c r="Q12" s="5" t="str">
        <f t="shared" si="4"/>
        <v> GUILLOD</v>
      </c>
      <c r="R12" s="5" t="str">
        <f t="shared" si="5"/>
        <v> arnaud</v>
      </c>
      <c r="S12" s="5" t="str">
        <f t="shared" si="6"/>
        <v> FRA </v>
      </c>
      <c r="T12" s="5" t="str">
        <f t="shared" si="7"/>
        <v>n°962</v>
      </c>
      <c r="U12" s="5" t="str">
        <f t="shared" si="8"/>
        <v> 90</v>
      </c>
      <c r="V12" s="5" t="str">
        <f t="shared" si="9"/>
        <v> 3</v>
      </c>
      <c r="W12" s="5" t="str">
        <f t="shared" si="10"/>
        <v> SEM</v>
      </c>
      <c r="X12" s="5" t="str">
        <f t="shared" si="11"/>
        <v> 6M</v>
      </c>
      <c r="Y12" s="5" t="str">
        <f t="shared" si="12"/>
        <v> 01:36:15</v>
      </c>
      <c r="Z12" s="5" t="str">
        <f t="shared" si="13"/>
        <v> 13.72 </v>
      </c>
      <c r="AA12" s="5" t="str">
        <f t="shared" si="14"/>
        <v>[31] Non Licencié</v>
      </c>
    </row>
    <row r="13" spans="1:27" ht="11.25">
      <c r="A13" t="s">
        <v>2102</v>
      </c>
      <c r="B13" s="8">
        <f t="shared" si="0"/>
        <v>72</v>
      </c>
      <c r="C13" s="8">
        <f t="shared" si="1"/>
        <v>2</v>
      </c>
      <c r="D13" s="8">
        <f aca="true" t="shared" si="20" ref="D13:N13">SEARCH(D$2,$A13,C13+1)</f>
        <v>9</v>
      </c>
      <c r="E13" s="8">
        <f t="shared" si="20"/>
        <v>18</v>
      </c>
      <c r="F13" s="8">
        <f t="shared" si="20"/>
        <v>23</v>
      </c>
      <c r="G13" s="8">
        <f t="shared" si="20"/>
        <v>28</v>
      </c>
      <c r="H13" s="8">
        <f t="shared" si="20"/>
        <v>31</v>
      </c>
      <c r="I13" s="8">
        <f t="shared" si="20"/>
        <v>33</v>
      </c>
      <c r="J13" s="8">
        <f t="shared" si="20"/>
        <v>37</v>
      </c>
      <c r="K13" s="8">
        <f t="shared" si="20"/>
        <v>40</v>
      </c>
      <c r="L13" s="8">
        <f t="shared" si="20"/>
        <v>49</v>
      </c>
      <c r="M13" s="8">
        <f t="shared" si="20"/>
        <v>56</v>
      </c>
      <c r="N13" s="8">
        <f t="shared" si="20"/>
        <v>57</v>
      </c>
      <c r="P13" s="5" t="str">
        <f t="shared" si="3"/>
        <v>7</v>
      </c>
      <c r="Q13" s="5" t="str">
        <f t="shared" si="4"/>
        <v> LACOME</v>
      </c>
      <c r="R13" s="5" t="str">
        <f t="shared" si="5"/>
        <v> françois</v>
      </c>
      <c r="S13" s="5" t="str">
        <f t="shared" si="6"/>
        <v> FRA </v>
      </c>
      <c r="T13" s="5" t="str">
        <f t="shared" si="7"/>
        <v>n°913</v>
      </c>
      <c r="U13" s="5" t="str">
        <f t="shared" si="8"/>
        <v> 63</v>
      </c>
      <c r="V13" s="5" t="str">
        <f t="shared" si="9"/>
        <v> 2</v>
      </c>
      <c r="W13" s="5" t="str">
        <f t="shared" si="10"/>
        <v> V2M</v>
      </c>
      <c r="X13" s="5" t="str">
        <f t="shared" si="11"/>
        <v> 7M</v>
      </c>
      <c r="Y13" s="5" t="str">
        <f t="shared" si="12"/>
        <v> 01:39:26</v>
      </c>
      <c r="Z13" s="5" t="str">
        <f t="shared" si="13"/>
        <v> 13.28 </v>
      </c>
      <c r="AA13" s="5" t="str">
        <f t="shared" si="14"/>
        <v>[32] Non Licencié</v>
      </c>
    </row>
    <row r="14" spans="1:27" ht="11.25">
      <c r="A14" t="s">
        <v>2103</v>
      </c>
      <c r="B14" s="8">
        <f t="shared" si="0"/>
        <v>76</v>
      </c>
      <c r="C14" s="8">
        <f t="shared" si="1"/>
        <v>2</v>
      </c>
      <c r="D14" s="8">
        <f aca="true" t="shared" si="21" ref="D14:N14">SEARCH(D$2,$A14,C14+1)</f>
        <v>9</v>
      </c>
      <c r="E14" s="8">
        <f t="shared" si="21"/>
        <v>20</v>
      </c>
      <c r="F14" s="8">
        <f t="shared" si="21"/>
        <v>25</v>
      </c>
      <c r="G14" s="8">
        <f t="shared" si="21"/>
        <v>30</v>
      </c>
      <c r="H14" s="8">
        <f t="shared" si="21"/>
        <v>33</v>
      </c>
      <c r="I14" s="8">
        <f t="shared" si="21"/>
        <v>35</v>
      </c>
      <c r="J14" s="8">
        <f t="shared" si="21"/>
        <v>39</v>
      </c>
      <c r="K14" s="8">
        <f t="shared" si="21"/>
        <v>42</v>
      </c>
      <c r="L14" s="8">
        <f t="shared" si="21"/>
        <v>51</v>
      </c>
      <c r="M14" s="8">
        <f t="shared" si="21"/>
        <v>58</v>
      </c>
      <c r="N14" s="8">
        <f t="shared" si="21"/>
        <v>59</v>
      </c>
      <c r="P14" s="5" t="str">
        <f t="shared" si="3"/>
        <v>8</v>
      </c>
      <c r="Q14" s="5" t="str">
        <f t="shared" si="4"/>
        <v> BONAMY</v>
      </c>
      <c r="R14" s="5" t="str">
        <f t="shared" si="5"/>
        <v> christophe</v>
      </c>
      <c r="S14" s="5" t="str">
        <f t="shared" si="6"/>
        <v> FRA </v>
      </c>
      <c r="T14" s="5" t="str">
        <f t="shared" si="7"/>
        <v>n°740</v>
      </c>
      <c r="U14" s="5" t="str">
        <f t="shared" si="8"/>
        <v> 75</v>
      </c>
      <c r="V14" s="5" t="str">
        <f t="shared" si="9"/>
        <v> 3</v>
      </c>
      <c r="W14" s="5" t="str">
        <f t="shared" si="10"/>
        <v> V1M</v>
      </c>
      <c r="X14" s="5" t="str">
        <f t="shared" si="11"/>
        <v> 8M</v>
      </c>
      <c r="Y14" s="5" t="str">
        <f t="shared" si="12"/>
        <v> 01:39:31</v>
      </c>
      <c r="Z14" s="5" t="str">
        <f t="shared" si="13"/>
        <v> 13.27 </v>
      </c>
      <c r="AA14" s="5" t="str">
        <f t="shared" si="14"/>
        <v>[31] ASAT KANGOUROU</v>
      </c>
    </row>
    <row r="15" spans="1:27" ht="11.25">
      <c r="A15" t="s">
        <v>2104</v>
      </c>
      <c r="B15" s="8">
        <f t="shared" si="0"/>
        <v>79</v>
      </c>
      <c r="C15" s="8">
        <f t="shared" si="1"/>
        <v>2</v>
      </c>
      <c r="D15" s="8">
        <f aca="true" t="shared" si="22" ref="D15:N15">SEARCH(D$2,$A15,C15+1)</f>
        <v>11</v>
      </c>
      <c r="E15" s="8">
        <f t="shared" si="22"/>
        <v>18</v>
      </c>
      <c r="F15" s="8">
        <f t="shared" si="22"/>
        <v>30</v>
      </c>
      <c r="G15" s="8">
        <f t="shared" si="22"/>
        <v>35</v>
      </c>
      <c r="H15" s="8">
        <f t="shared" si="22"/>
        <v>38</v>
      </c>
      <c r="I15" s="8">
        <f t="shared" si="22"/>
        <v>40</v>
      </c>
      <c r="J15" s="8">
        <f t="shared" si="22"/>
        <v>44</v>
      </c>
      <c r="K15" s="8">
        <f t="shared" si="22"/>
        <v>47</v>
      </c>
      <c r="L15" s="8">
        <f t="shared" si="22"/>
        <v>56</v>
      </c>
      <c r="M15" s="8">
        <f t="shared" si="22"/>
        <v>63</v>
      </c>
      <c r="N15" s="8">
        <f t="shared" si="22"/>
        <v>64</v>
      </c>
      <c r="P15" s="5" t="str">
        <f t="shared" si="3"/>
        <v>9</v>
      </c>
      <c r="Q15" s="5" t="str">
        <f t="shared" si="4"/>
        <v> CABANNES</v>
      </c>
      <c r="R15" s="5" t="str">
        <f t="shared" si="5"/>
        <v> landry</v>
      </c>
      <c r="S15" s="5" t="str">
        <f t="shared" si="6"/>
        <v> FRA 402158 </v>
      </c>
      <c r="T15" s="5" t="str">
        <f t="shared" si="7"/>
        <v>n°707</v>
      </c>
      <c r="U15" s="5" t="str">
        <f t="shared" si="8"/>
        <v> 77</v>
      </c>
      <c r="V15" s="5" t="str">
        <f t="shared" si="9"/>
        <v> 4</v>
      </c>
      <c r="W15" s="5" t="str">
        <f t="shared" si="10"/>
        <v> SEM</v>
      </c>
      <c r="X15" s="5" t="str">
        <f t="shared" si="11"/>
        <v> 9M</v>
      </c>
      <c r="Y15" s="5" t="str">
        <f t="shared" si="12"/>
        <v> 01:40:07</v>
      </c>
      <c r="Z15" s="5" t="str">
        <f t="shared" si="13"/>
        <v> 13.19 </v>
      </c>
      <c r="AA15" s="5" t="str">
        <f t="shared" si="14"/>
        <v>[31] US Colomiers</v>
      </c>
    </row>
    <row r="16" spans="1:27" ht="11.25">
      <c r="A16" t="s">
        <v>2105</v>
      </c>
      <c r="B16" s="8">
        <f t="shared" si="0"/>
        <v>74</v>
      </c>
      <c r="C16" s="8">
        <f t="shared" si="1"/>
        <v>3</v>
      </c>
      <c r="D16" s="8">
        <f aca="true" t="shared" si="23" ref="D16:N16">SEARCH(D$2,$A16,C16+1)</f>
        <v>9</v>
      </c>
      <c r="E16" s="8">
        <f t="shared" si="23"/>
        <v>15</v>
      </c>
      <c r="F16" s="8">
        <f t="shared" si="23"/>
        <v>28</v>
      </c>
      <c r="G16" s="8">
        <f t="shared" si="23"/>
        <v>33</v>
      </c>
      <c r="H16" s="8">
        <f t="shared" si="23"/>
        <v>36</v>
      </c>
      <c r="I16" s="8">
        <f t="shared" si="23"/>
        <v>38</v>
      </c>
      <c r="J16" s="8">
        <f t="shared" si="23"/>
        <v>42</v>
      </c>
      <c r="K16" s="8">
        <f t="shared" si="23"/>
        <v>46</v>
      </c>
      <c r="L16" s="8">
        <f t="shared" si="23"/>
        <v>55</v>
      </c>
      <c r="M16" s="8">
        <f t="shared" si="23"/>
        <v>62</v>
      </c>
      <c r="N16" s="8">
        <f t="shared" si="23"/>
        <v>63</v>
      </c>
      <c r="P16" s="5" t="str">
        <f t="shared" si="3"/>
        <v>10</v>
      </c>
      <c r="Q16" s="5" t="str">
        <f t="shared" si="4"/>
        <v> PÉREZ</v>
      </c>
      <c r="R16" s="5" t="str">
        <f t="shared" si="5"/>
        <v> johan</v>
      </c>
      <c r="S16" s="5" t="str">
        <f t="shared" si="6"/>
        <v> FRA 1747214 </v>
      </c>
      <c r="T16" s="5" t="str">
        <f t="shared" si="7"/>
        <v>n°747</v>
      </c>
      <c r="U16" s="5" t="str">
        <f t="shared" si="8"/>
        <v> 84</v>
      </c>
      <c r="V16" s="5" t="str">
        <f t="shared" si="9"/>
        <v> 5</v>
      </c>
      <c r="W16" s="5" t="str">
        <f t="shared" si="10"/>
        <v> SEM</v>
      </c>
      <c r="X16" s="5" t="str">
        <f t="shared" si="11"/>
        <v> 10M</v>
      </c>
      <c r="Y16" s="5" t="str">
        <f t="shared" si="12"/>
        <v> 01:40:20</v>
      </c>
      <c r="Z16" s="5" t="str">
        <f t="shared" si="13"/>
        <v> 13.16 </v>
      </c>
      <c r="AA16" s="5" t="str">
        <f t="shared" si="14"/>
        <v>[31] Ca Balma</v>
      </c>
    </row>
    <row r="17" spans="1:27" ht="11.25">
      <c r="A17" t="s">
        <v>2106</v>
      </c>
      <c r="B17" s="8">
        <f t="shared" si="0"/>
        <v>79</v>
      </c>
      <c r="C17" s="8">
        <f t="shared" si="1"/>
        <v>3</v>
      </c>
      <c r="D17" s="8">
        <f aca="true" t="shared" si="24" ref="D17:N17">SEARCH(D$2,$A17,C17+1)</f>
        <v>12</v>
      </c>
      <c r="E17" s="8">
        <f t="shared" si="24"/>
        <v>20</v>
      </c>
      <c r="F17" s="8">
        <f t="shared" si="24"/>
        <v>33</v>
      </c>
      <c r="G17" s="8">
        <f t="shared" si="24"/>
        <v>38</v>
      </c>
      <c r="H17" s="8">
        <f t="shared" si="24"/>
        <v>41</v>
      </c>
      <c r="I17" s="8">
        <f t="shared" si="24"/>
        <v>43</v>
      </c>
      <c r="J17" s="8">
        <f t="shared" si="24"/>
        <v>47</v>
      </c>
      <c r="K17" s="8">
        <f t="shared" si="24"/>
        <v>51</v>
      </c>
      <c r="L17" s="8">
        <f t="shared" si="24"/>
        <v>60</v>
      </c>
      <c r="M17" s="8">
        <f t="shared" si="24"/>
        <v>67</v>
      </c>
      <c r="N17" s="8">
        <f t="shared" si="24"/>
        <v>68</v>
      </c>
      <c r="P17" s="5" t="str">
        <f t="shared" si="3"/>
        <v>11</v>
      </c>
      <c r="Q17" s="5" t="str">
        <f t="shared" si="4"/>
        <v> VIARGUES</v>
      </c>
      <c r="R17" s="5" t="str">
        <f t="shared" si="5"/>
        <v> mathieu</v>
      </c>
      <c r="S17" s="5" t="str">
        <f t="shared" si="6"/>
        <v> FRA 1652810 </v>
      </c>
      <c r="T17" s="5" t="str">
        <f t="shared" si="7"/>
        <v>n°819</v>
      </c>
      <c r="U17" s="5" t="str">
        <f t="shared" si="8"/>
        <v> 88</v>
      </c>
      <c r="V17" s="5" t="str">
        <f t="shared" si="9"/>
        <v> 6</v>
      </c>
      <c r="W17" s="5" t="str">
        <f t="shared" si="10"/>
        <v> SEM</v>
      </c>
      <c r="X17" s="5" t="str">
        <f t="shared" si="11"/>
        <v> 11M</v>
      </c>
      <c r="Y17" s="5" t="str">
        <f t="shared" si="12"/>
        <v> 01:40:32</v>
      </c>
      <c r="Z17" s="5" t="str">
        <f t="shared" si="13"/>
        <v> 13.13 </v>
      </c>
      <c r="AA17" s="5" t="str">
        <f t="shared" si="14"/>
        <v>[31] CA BALMA</v>
      </c>
    </row>
    <row r="18" spans="1:27" ht="11.25">
      <c r="A18" t="s">
        <v>882</v>
      </c>
      <c r="B18" s="8">
        <f t="shared" si="0"/>
        <v>81</v>
      </c>
      <c r="C18" s="8">
        <f t="shared" si="1"/>
        <v>3</v>
      </c>
      <c r="D18" s="8">
        <f aca="true" t="shared" si="25" ref="D18:N18">SEARCH(D$2,$A18,C18+1)</f>
        <v>17</v>
      </c>
      <c r="E18" s="8">
        <f t="shared" si="25"/>
        <v>22</v>
      </c>
      <c r="F18" s="8">
        <f t="shared" si="25"/>
        <v>35</v>
      </c>
      <c r="G18" s="8">
        <f t="shared" si="25"/>
        <v>40</v>
      </c>
      <c r="H18" s="8">
        <f t="shared" si="25"/>
        <v>43</v>
      </c>
      <c r="I18" s="8">
        <f t="shared" si="25"/>
        <v>45</v>
      </c>
      <c r="J18" s="8">
        <f t="shared" si="25"/>
        <v>49</v>
      </c>
      <c r="K18" s="8">
        <f t="shared" si="25"/>
        <v>53</v>
      </c>
      <c r="L18" s="8">
        <f t="shared" si="25"/>
        <v>62</v>
      </c>
      <c r="M18" s="8">
        <f t="shared" si="25"/>
        <v>69</v>
      </c>
      <c r="N18" s="8">
        <f t="shared" si="25"/>
        <v>70</v>
      </c>
      <c r="P18" s="5" t="str">
        <f t="shared" si="3"/>
        <v>12</v>
      </c>
      <c r="Q18" s="5" t="str">
        <f t="shared" si="4"/>
        <v> LÓPEZ_DE_VEGA</v>
      </c>
      <c r="R18" s="5" t="str">
        <f t="shared" si="5"/>
        <v> luis</v>
      </c>
      <c r="S18" s="5" t="str">
        <f t="shared" si="6"/>
        <v> FRA 1760551 </v>
      </c>
      <c r="T18" s="5" t="str">
        <f t="shared" si="7"/>
        <v>n°615</v>
      </c>
      <c r="U18" s="5" t="str">
        <f t="shared" si="8"/>
        <v> 92</v>
      </c>
      <c r="V18" s="5" t="str">
        <f t="shared" si="9"/>
        <v> 7</v>
      </c>
      <c r="W18" s="5" t="str">
        <f t="shared" si="10"/>
        <v> SEM</v>
      </c>
      <c r="X18" s="5" t="str">
        <f t="shared" si="11"/>
        <v> 12M</v>
      </c>
      <c r="Y18" s="5" t="str">
        <f t="shared" si="12"/>
        <v> 01:40:53</v>
      </c>
      <c r="Z18" s="5" t="str">
        <f t="shared" si="13"/>
        <v> 13.09 </v>
      </c>
      <c r="AA18" s="5" t="str">
        <f t="shared" si="14"/>
        <v>[31] CA Balma</v>
      </c>
    </row>
    <row r="19" spans="1:27" ht="11.25">
      <c r="A19" t="s">
        <v>2108</v>
      </c>
      <c r="B19" s="8">
        <f t="shared" si="0"/>
        <v>75</v>
      </c>
      <c r="C19" s="8">
        <f t="shared" si="1"/>
        <v>3</v>
      </c>
      <c r="D19" s="8">
        <f aca="true" t="shared" si="26" ref="D19:N19">SEARCH(D$2,$A19,C19+1)</f>
        <v>12</v>
      </c>
      <c r="E19" s="8">
        <f t="shared" si="26"/>
        <v>20</v>
      </c>
      <c r="F19" s="8">
        <f t="shared" si="26"/>
        <v>25</v>
      </c>
      <c r="G19" s="8">
        <f t="shared" si="26"/>
        <v>30</v>
      </c>
      <c r="H19" s="8">
        <f t="shared" si="26"/>
        <v>33</v>
      </c>
      <c r="I19" s="8">
        <f t="shared" si="26"/>
        <v>35</v>
      </c>
      <c r="J19" s="8">
        <f t="shared" si="26"/>
        <v>39</v>
      </c>
      <c r="K19" s="8">
        <f t="shared" si="26"/>
        <v>43</v>
      </c>
      <c r="L19" s="8">
        <f t="shared" si="26"/>
        <v>52</v>
      </c>
      <c r="M19" s="8">
        <f t="shared" si="26"/>
        <v>59</v>
      </c>
      <c r="N19" s="8">
        <f t="shared" si="26"/>
        <v>60</v>
      </c>
      <c r="P19" s="5" t="str">
        <f t="shared" si="3"/>
        <v>13</v>
      </c>
      <c r="Q19" s="5" t="str">
        <f t="shared" si="4"/>
        <v> FRAPPIER</v>
      </c>
      <c r="R19" s="5" t="str">
        <f t="shared" si="5"/>
        <v> yannick</v>
      </c>
      <c r="S19" s="5" t="str">
        <f t="shared" si="6"/>
        <v> FRA </v>
      </c>
      <c r="T19" s="5" t="str">
        <f t="shared" si="7"/>
        <v>n°952</v>
      </c>
      <c r="U19" s="5" t="str">
        <f t="shared" si="8"/>
        <v> 82</v>
      </c>
      <c r="V19" s="5" t="str">
        <f t="shared" si="9"/>
        <v> 8</v>
      </c>
      <c r="W19" s="5" t="str">
        <f t="shared" si="10"/>
        <v> SEM</v>
      </c>
      <c r="X19" s="5" t="str">
        <f t="shared" si="11"/>
        <v> 13M</v>
      </c>
      <c r="Y19" s="5" t="str">
        <f t="shared" si="12"/>
        <v> 01:41:18</v>
      </c>
      <c r="Z19" s="5" t="str">
        <f t="shared" si="13"/>
        <v> 13.03 </v>
      </c>
      <c r="AA19" s="5" t="str">
        <f t="shared" si="14"/>
        <v>[31] Non Licencié</v>
      </c>
    </row>
    <row r="20" spans="1:27" ht="11.25">
      <c r="A20" t="s">
        <v>2109</v>
      </c>
      <c r="B20" s="8">
        <f t="shared" si="0"/>
        <v>75</v>
      </c>
      <c r="C20" s="8">
        <f t="shared" si="1"/>
        <v>3</v>
      </c>
      <c r="D20" s="8">
        <f aca="true" t="shared" si="27" ref="D20:N20">SEARCH(D$2,$A20,C20+1)</f>
        <v>10</v>
      </c>
      <c r="E20" s="8">
        <f t="shared" si="27"/>
        <v>18</v>
      </c>
      <c r="F20" s="8">
        <f t="shared" si="27"/>
        <v>23</v>
      </c>
      <c r="G20" s="8">
        <f t="shared" si="27"/>
        <v>28</v>
      </c>
      <c r="H20" s="8">
        <f t="shared" si="27"/>
        <v>31</v>
      </c>
      <c r="I20" s="8">
        <f t="shared" si="27"/>
        <v>33</v>
      </c>
      <c r="J20" s="8">
        <f t="shared" si="27"/>
        <v>37</v>
      </c>
      <c r="K20" s="8">
        <f t="shared" si="27"/>
        <v>41</v>
      </c>
      <c r="L20" s="8">
        <f t="shared" si="27"/>
        <v>50</v>
      </c>
      <c r="M20" s="8">
        <f t="shared" si="27"/>
        <v>57</v>
      </c>
      <c r="N20" s="8">
        <f t="shared" si="27"/>
        <v>58</v>
      </c>
      <c r="P20" s="5" t="str">
        <f t="shared" si="3"/>
        <v>14</v>
      </c>
      <c r="Q20" s="5" t="str">
        <f t="shared" si="4"/>
        <v> GOGUET</v>
      </c>
      <c r="R20" s="5" t="str">
        <f t="shared" si="5"/>
        <v> olivier</v>
      </c>
      <c r="S20" s="5" t="str">
        <f t="shared" si="6"/>
        <v> FRA </v>
      </c>
      <c r="T20" s="5" t="str">
        <f t="shared" si="7"/>
        <v>n°732</v>
      </c>
      <c r="U20" s="5" t="str">
        <f t="shared" si="8"/>
        <v> 70</v>
      </c>
      <c r="V20" s="5" t="str">
        <f t="shared" si="9"/>
        <v> 4</v>
      </c>
      <c r="W20" s="5" t="str">
        <f t="shared" si="10"/>
        <v> V1M</v>
      </c>
      <c r="X20" s="5" t="str">
        <f t="shared" si="11"/>
        <v> 14M</v>
      </c>
      <c r="Y20" s="5" t="str">
        <f t="shared" si="12"/>
        <v> 01:41:19</v>
      </c>
      <c r="Z20" s="5" t="str">
        <f t="shared" si="13"/>
        <v> 13.03 </v>
      </c>
      <c r="AA20" s="5" t="str">
        <f t="shared" si="14"/>
        <v>[31] AIRBUS RUNNING</v>
      </c>
    </row>
    <row r="21" spans="1:27" ht="11.25">
      <c r="A21" t="s">
        <v>2110</v>
      </c>
      <c r="B21" s="8">
        <f t="shared" si="0"/>
        <v>73</v>
      </c>
      <c r="C21" s="8">
        <f t="shared" si="1"/>
        <v>3</v>
      </c>
      <c r="D21" s="8">
        <f aca="true" t="shared" si="28" ref="D21:N21">SEARCH(D$2,$A21,C21+1)</f>
        <v>10</v>
      </c>
      <c r="E21" s="8">
        <f t="shared" si="28"/>
        <v>18</v>
      </c>
      <c r="F21" s="8">
        <f t="shared" si="28"/>
        <v>23</v>
      </c>
      <c r="G21" s="8">
        <f t="shared" si="28"/>
        <v>28</v>
      </c>
      <c r="H21" s="8">
        <f t="shared" si="28"/>
        <v>31</v>
      </c>
      <c r="I21" s="8">
        <f t="shared" si="28"/>
        <v>33</v>
      </c>
      <c r="J21" s="8">
        <f t="shared" si="28"/>
        <v>37</v>
      </c>
      <c r="K21" s="8">
        <f t="shared" si="28"/>
        <v>41</v>
      </c>
      <c r="L21" s="8">
        <f t="shared" si="28"/>
        <v>50</v>
      </c>
      <c r="M21" s="8">
        <f t="shared" si="28"/>
        <v>57</v>
      </c>
      <c r="N21" s="8">
        <f t="shared" si="28"/>
        <v>58</v>
      </c>
      <c r="P21" s="5" t="str">
        <f t="shared" si="3"/>
        <v>15</v>
      </c>
      <c r="Q21" s="5" t="str">
        <f t="shared" si="4"/>
        <v> SALLES</v>
      </c>
      <c r="R21" s="5" t="str">
        <f t="shared" si="5"/>
        <v> gregory</v>
      </c>
      <c r="S21" s="5" t="str">
        <f t="shared" si="6"/>
        <v> FRA </v>
      </c>
      <c r="T21" s="5" t="str">
        <f t="shared" si="7"/>
        <v>n°729</v>
      </c>
      <c r="U21" s="5" t="str">
        <f t="shared" si="8"/>
        <v> 77</v>
      </c>
      <c r="V21" s="5" t="str">
        <f t="shared" si="9"/>
        <v> 9</v>
      </c>
      <c r="W21" s="5" t="str">
        <f t="shared" si="10"/>
        <v> SEM</v>
      </c>
      <c r="X21" s="5" t="str">
        <f t="shared" si="11"/>
        <v> 15M</v>
      </c>
      <c r="Y21" s="5" t="str">
        <f t="shared" si="12"/>
        <v> 01:42:00</v>
      </c>
      <c r="Z21" s="5" t="str">
        <f t="shared" si="13"/>
        <v> 12.94 </v>
      </c>
      <c r="AA21" s="5" t="str">
        <f t="shared" si="14"/>
        <v>[31] Non Licencié</v>
      </c>
    </row>
    <row r="22" spans="1:27" ht="11.25">
      <c r="A22" t="s">
        <v>2111</v>
      </c>
      <c r="B22" s="8">
        <f t="shared" si="0"/>
        <v>75</v>
      </c>
      <c r="C22" s="8">
        <f t="shared" si="1"/>
        <v>3</v>
      </c>
      <c r="D22" s="8">
        <f aca="true" t="shared" si="29" ref="D22:N22">SEARCH(D$2,$A22,C22+1)</f>
        <v>13</v>
      </c>
      <c r="E22" s="8">
        <f t="shared" si="29"/>
        <v>20</v>
      </c>
      <c r="F22" s="8">
        <f t="shared" si="29"/>
        <v>25</v>
      </c>
      <c r="G22" s="8">
        <f t="shared" si="29"/>
        <v>30</v>
      </c>
      <c r="H22" s="8">
        <f t="shared" si="29"/>
        <v>33</v>
      </c>
      <c r="I22" s="8">
        <f t="shared" si="29"/>
        <v>35</v>
      </c>
      <c r="J22" s="8">
        <f t="shared" si="29"/>
        <v>39</v>
      </c>
      <c r="K22" s="8">
        <f t="shared" si="29"/>
        <v>43</v>
      </c>
      <c r="L22" s="8">
        <f t="shared" si="29"/>
        <v>52</v>
      </c>
      <c r="M22" s="8">
        <f t="shared" si="29"/>
        <v>59</v>
      </c>
      <c r="N22" s="8">
        <f t="shared" si="29"/>
        <v>60</v>
      </c>
      <c r="P22" s="5" t="str">
        <f t="shared" si="3"/>
        <v>16</v>
      </c>
      <c r="Q22" s="5" t="str">
        <f t="shared" si="4"/>
        <v> GUILLARME</v>
      </c>
      <c r="R22" s="5" t="str">
        <f t="shared" si="5"/>
        <v> michel</v>
      </c>
      <c r="S22" s="5" t="str">
        <f t="shared" si="6"/>
        <v> FRA </v>
      </c>
      <c r="T22" s="5" t="str">
        <f t="shared" si="7"/>
        <v>n°624</v>
      </c>
      <c r="U22" s="5" t="str">
        <f t="shared" si="8"/>
        <v> 61</v>
      </c>
      <c r="V22" s="5" t="str">
        <f t="shared" si="9"/>
        <v> 3</v>
      </c>
      <c r="W22" s="5" t="str">
        <f t="shared" si="10"/>
        <v> V2M</v>
      </c>
      <c r="X22" s="5" t="str">
        <f t="shared" si="11"/>
        <v> 16M</v>
      </c>
      <c r="Y22" s="5" t="str">
        <f t="shared" si="12"/>
        <v> 01:42:24</v>
      </c>
      <c r="Z22" s="5" t="str">
        <f t="shared" si="13"/>
        <v> 12.89 </v>
      </c>
      <c r="AA22" s="5" t="str">
        <f t="shared" si="14"/>
        <v>[31] Non Licencié</v>
      </c>
    </row>
    <row r="23" spans="1:27" ht="11.25">
      <c r="A23" t="s">
        <v>2112</v>
      </c>
      <c r="B23" s="8">
        <f t="shared" si="0"/>
        <v>73</v>
      </c>
      <c r="C23" s="8">
        <f t="shared" si="1"/>
        <v>3</v>
      </c>
      <c r="D23" s="8">
        <f aca="true" t="shared" si="30" ref="D23:N23">SEARCH(D$2,$A23,C23+1)</f>
        <v>9</v>
      </c>
      <c r="E23" s="8">
        <f t="shared" si="30"/>
        <v>17</v>
      </c>
      <c r="F23" s="8">
        <f t="shared" si="30"/>
        <v>22</v>
      </c>
      <c r="G23" s="8">
        <f t="shared" si="30"/>
        <v>27</v>
      </c>
      <c r="H23" s="8">
        <f t="shared" si="30"/>
        <v>30</v>
      </c>
      <c r="I23" s="8">
        <f t="shared" si="30"/>
        <v>33</v>
      </c>
      <c r="J23" s="8">
        <f t="shared" si="30"/>
        <v>37</v>
      </c>
      <c r="K23" s="8">
        <f t="shared" si="30"/>
        <v>41</v>
      </c>
      <c r="L23" s="8">
        <f t="shared" si="30"/>
        <v>50</v>
      </c>
      <c r="M23" s="8">
        <f t="shared" si="30"/>
        <v>57</v>
      </c>
      <c r="N23" s="8">
        <f t="shared" si="30"/>
        <v>58</v>
      </c>
      <c r="P23" s="5" t="str">
        <f t="shared" si="3"/>
        <v>17</v>
      </c>
      <c r="Q23" s="5" t="str">
        <f t="shared" si="4"/>
        <v> LECOQ</v>
      </c>
      <c r="R23" s="5" t="str">
        <f t="shared" si="5"/>
        <v> mathieu</v>
      </c>
      <c r="S23" s="5" t="str">
        <f t="shared" si="6"/>
        <v> FRA </v>
      </c>
      <c r="T23" s="5" t="str">
        <f t="shared" si="7"/>
        <v>n°680</v>
      </c>
      <c r="U23" s="5" t="str">
        <f t="shared" si="8"/>
        <v> 80</v>
      </c>
      <c r="V23" s="5" t="str">
        <f t="shared" si="9"/>
        <v> 10</v>
      </c>
      <c r="W23" s="5" t="str">
        <f t="shared" si="10"/>
        <v> SEM</v>
      </c>
      <c r="X23" s="5" t="str">
        <f t="shared" si="11"/>
        <v> 17M</v>
      </c>
      <c r="Y23" s="5" t="str">
        <f t="shared" si="12"/>
        <v> 01:43:11</v>
      </c>
      <c r="Z23" s="5" t="str">
        <f t="shared" si="13"/>
        <v> 12.79 </v>
      </c>
      <c r="AA23" s="5" t="str">
        <f t="shared" si="14"/>
        <v>[31] Non Licencié</v>
      </c>
    </row>
    <row r="24" spans="1:27" ht="11.25">
      <c r="A24" t="s">
        <v>2113</v>
      </c>
      <c r="B24" s="8">
        <f t="shared" si="0"/>
        <v>73</v>
      </c>
      <c r="C24" s="8">
        <f t="shared" si="1"/>
        <v>3</v>
      </c>
      <c r="D24" s="8">
        <f aca="true" t="shared" si="31" ref="D24:N24">SEARCH(D$2,$A24,C24+1)</f>
        <v>9</v>
      </c>
      <c r="E24" s="8">
        <f t="shared" si="31"/>
        <v>17</v>
      </c>
      <c r="F24" s="8">
        <f t="shared" si="31"/>
        <v>22</v>
      </c>
      <c r="G24" s="8">
        <f t="shared" si="31"/>
        <v>27</v>
      </c>
      <c r="H24" s="8">
        <f t="shared" si="31"/>
        <v>30</v>
      </c>
      <c r="I24" s="8">
        <f t="shared" si="31"/>
        <v>33</v>
      </c>
      <c r="J24" s="8">
        <f t="shared" si="31"/>
        <v>37</v>
      </c>
      <c r="K24" s="8">
        <f t="shared" si="31"/>
        <v>41</v>
      </c>
      <c r="L24" s="8">
        <f t="shared" si="31"/>
        <v>50</v>
      </c>
      <c r="M24" s="8">
        <f t="shared" si="31"/>
        <v>57</v>
      </c>
      <c r="N24" s="8">
        <f t="shared" si="31"/>
        <v>58</v>
      </c>
      <c r="P24" s="5" t="str">
        <f t="shared" si="3"/>
        <v>18</v>
      </c>
      <c r="Q24" s="5" t="str">
        <f t="shared" si="4"/>
        <v> MAZET</v>
      </c>
      <c r="R24" s="5" t="str">
        <f t="shared" si="5"/>
        <v> clément</v>
      </c>
      <c r="S24" s="5" t="str">
        <f t="shared" si="6"/>
        <v> FRA </v>
      </c>
      <c r="T24" s="5" t="str">
        <f t="shared" si="7"/>
        <v>n°976</v>
      </c>
      <c r="U24" s="5" t="str">
        <f t="shared" si="8"/>
        <v> 90</v>
      </c>
      <c r="V24" s="5" t="str">
        <f t="shared" si="9"/>
        <v> 11</v>
      </c>
      <c r="W24" s="5" t="str">
        <f t="shared" si="10"/>
        <v> SEM</v>
      </c>
      <c r="X24" s="5" t="str">
        <f t="shared" si="11"/>
        <v> 18M</v>
      </c>
      <c r="Y24" s="5" t="str">
        <f t="shared" si="12"/>
        <v> 01:43:30</v>
      </c>
      <c r="Z24" s="5" t="str">
        <f t="shared" si="13"/>
        <v> 12.75 </v>
      </c>
      <c r="AA24" s="5" t="str">
        <f t="shared" si="14"/>
        <v>[11] Non Licencié</v>
      </c>
    </row>
    <row r="25" spans="1:27" ht="11.25">
      <c r="A25" t="s">
        <v>2114</v>
      </c>
      <c r="B25" s="8">
        <f t="shared" si="0"/>
        <v>75</v>
      </c>
      <c r="C25" s="8">
        <f t="shared" si="1"/>
        <v>3</v>
      </c>
      <c r="D25" s="8">
        <f aca="true" t="shared" si="32" ref="D25:N25">SEARCH(D$2,$A25,C25+1)</f>
        <v>11</v>
      </c>
      <c r="E25" s="8">
        <f t="shared" si="32"/>
        <v>19</v>
      </c>
      <c r="F25" s="8">
        <f t="shared" si="32"/>
        <v>24</v>
      </c>
      <c r="G25" s="8">
        <f t="shared" si="32"/>
        <v>29</v>
      </c>
      <c r="H25" s="8">
        <f t="shared" si="32"/>
        <v>32</v>
      </c>
      <c r="I25" s="8">
        <f t="shared" si="32"/>
        <v>35</v>
      </c>
      <c r="J25" s="8">
        <f t="shared" si="32"/>
        <v>39</v>
      </c>
      <c r="K25" s="8">
        <f t="shared" si="32"/>
        <v>43</v>
      </c>
      <c r="L25" s="8">
        <f t="shared" si="32"/>
        <v>52</v>
      </c>
      <c r="M25" s="8">
        <f t="shared" si="32"/>
        <v>59</v>
      </c>
      <c r="N25" s="8">
        <f t="shared" si="32"/>
        <v>60</v>
      </c>
      <c r="P25" s="5" t="str">
        <f t="shared" si="3"/>
        <v>19</v>
      </c>
      <c r="Q25" s="5" t="str">
        <f t="shared" si="4"/>
        <v> MATHERN</v>
      </c>
      <c r="R25" s="5" t="str">
        <f t="shared" si="5"/>
        <v> sylvain</v>
      </c>
      <c r="S25" s="5" t="str">
        <f t="shared" si="6"/>
        <v> FRA </v>
      </c>
      <c r="T25" s="5" t="str">
        <f t="shared" si="7"/>
        <v>n°682</v>
      </c>
      <c r="U25" s="5" t="str">
        <f t="shared" si="8"/>
        <v> 83</v>
      </c>
      <c r="V25" s="5" t="str">
        <f t="shared" si="9"/>
        <v> 12</v>
      </c>
      <c r="W25" s="5" t="str">
        <f t="shared" si="10"/>
        <v> SEM</v>
      </c>
      <c r="X25" s="5" t="str">
        <f t="shared" si="11"/>
        <v> 19M</v>
      </c>
      <c r="Y25" s="5" t="str">
        <f t="shared" si="12"/>
        <v> 01:43:35</v>
      </c>
      <c r="Z25" s="5" t="str">
        <f t="shared" si="13"/>
        <v> 12.74 </v>
      </c>
      <c r="AA25" s="5" t="str">
        <f t="shared" si="14"/>
        <v>[31] Non Licencié</v>
      </c>
    </row>
    <row r="26" spans="1:27" ht="11.25">
      <c r="A26" t="s">
        <v>2115</v>
      </c>
      <c r="B26" s="8">
        <f t="shared" si="0"/>
        <v>75</v>
      </c>
      <c r="C26" s="8">
        <f t="shared" si="1"/>
        <v>3</v>
      </c>
      <c r="D26" s="8">
        <f aca="true" t="shared" si="33" ref="D26:N26">SEARCH(D$2,$A26,C26+1)</f>
        <v>11</v>
      </c>
      <c r="E26" s="8">
        <f t="shared" si="33"/>
        <v>19</v>
      </c>
      <c r="F26" s="8">
        <f t="shared" si="33"/>
        <v>24</v>
      </c>
      <c r="G26" s="8">
        <f t="shared" si="33"/>
        <v>29</v>
      </c>
      <c r="H26" s="8">
        <f t="shared" si="33"/>
        <v>32</v>
      </c>
      <c r="I26" s="8">
        <f t="shared" si="33"/>
        <v>35</v>
      </c>
      <c r="J26" s="8">
        <f t="shared" si="33"/>
        <v>39</v>
      </c>
      <c r="K26" s="8">
        <f t="shared" si="33"/>
        <v>43</v>
      </c>
      <c r="L26" s="8">
        <f t="shared" si="33"/>
        <v>52</v>
      </c>
      <c r="M26" s="8">
        <f t="shared" si="33"/>
        <v>59</v>
      </c>
      <c r="N26" s="8">
        <f t="shared" si="33"/>
        <v>60</v>
      </c>
      <c r="P26" s="5" t="str">
        <f t="shared" si="3"/>
        <v>20</v>
      </c>
      <c r="Q26" s="5" t="str">
        <f t="shared" si="4"/>
        <v> BOUDEAU</v>
      </c>
      <c r="R26" s="5" t="str">
        <f t="shared" si="5"/>
        <v> jocelin</v>
      </c>
      <c r="S26" s="5" t="str">
        <f t="shared" si="6"/>
        <v> FRA </v>
      </c>
      <c r="T26" s="5" t="str">
        <f t="shared" si="7"/>
        <v>n°688</v>
      </c>
      <c r="U26" s="5" t="str">
        <f t="shared" si="8"/>
        <v> 87</v>
      </c>
      <c r="V26" s="5" t="str">
        <f t="shared" si="9"/>
        <v> 13</v>
      </c>
      <c r="W26" s="5" t="str">
        <f t="shared" si="10"/>
        <v> SEM</v>
      </c>
      <c r="X26" s="5" t="str">
        <f t="shared" si="11"/>
        <v> 20M</v>
      </c>
      <c r="Y26" s="5" t="str">
        <f t="shared" si="12"/>
        <v> 01:43:49</v>
      </c>
      <c r="Z26" s="5" t="str">
        <f t="shared" si="13"/>
        <v> 12.72 </v>
      </c>
      <c r="AA26" s="5" t="str">
        <f t="shared" si="14"/>
        <v>[31] Non Licencié</v>
      </c>
    </row>
    <row r="27" spans="1:27" ht="11.25">
      <c r="A27" t="s">
        <v>2116</v>
      </c>
      <c r="B27" s="8">
        <f t="shared" si="0"/>
        <v>74</v>
      </c>
      <c r="C27" s="8">
        <f t="shared" si="1"/>
        <v>3</v>
      </c>
      <c r="D27" s="8">
        <f aca="true" t="shared" si="34" ref="D27:N27">SEARCH(D$2,$A27,C27+1)</f>
        <v>11</v>
      </c>
      <c r="E27" s="8">
        <f t="shared" si="34"/>
        <v>19</v>
      </c>
      <c r="F27" s="8">
        <f t="shared" si="34"/>
        <v>24</v>
      </c>
      <c r="G27" s="8">
        <f t="shared" si="34"/>
        <v>29</v>
      </c>
      <c r="H27" s="8">
        <f t="shared" si="34"/>
        <v>32</v>
      </c>
      <c r="I27" s="8">
        <f t="shared" si="34"/>
        <v>34</v>
      </c>
      <c r="J27" s="8">
        <f t="shared" si="34"/>
        <v>38</v>
      </c>
      <c r="K27" s="8">
        <f t="shared" si="34"/>
        <v>42</v>
      </c>
      <c r="L27" s="8">
        <f t="shared" si="34"/>
        <v>51</v>
      </c>
      <c r="M27" s="8">
        <f t="shared" si="34"/>
        <v>58</v>
      </c>
      <c r="N27" s="8">
        <f t="shared" si="34"/>
        <v>59</v>
      </c>
      <c r="P27" s="5" t="str">
        <f t="shared" si="3"/>
        <v>21</v>
      </c>
      <c r="Q27" s="5" t="str">
        <f t="shared" si="4"/>
        <v> MARTINS</v>
      </c>
      <c r="R27" s="5" t="str">
        <f t="shared" si="5"/>
        <v> charles</v>
      </c>
      <c r="S27" s="5" t="str">
        <f t="shared" si="6"/>
        <v> FRA </v>
      </c>
      <c r="T27" s="5" t="str">
        <f t="shared" si="7"/>
        <v>n°951</v>
      </c>
      <c r="U27" s="5" t="str">
        <f t="shared" si="8"/>
        <v> 61</v>
      </c>
      <c r="V27" s="5" t="str">
        <f t="shared" si="9"/>
        <v> 4</v>
      </c>
      <c r="W27" s="5" t="str">
        <f t="shared" si="10"/>
        <v> V2M</v>
      </c>
      <c r="X27" s="5" t="str">
        <f t="shared" si="11"/>
        <v> 21M</v>
      </c>
      <c r="Y27" s="5" t="str">
        <f t="shared" si="12"/>
        <v> 01:43:56</v>
      </c>
      <c r="Z27" s="5" t="str">
        <f t="shared" si="13"/>
        <v> 12.70 </v>
      </c>
      <c r="AA27" s="5" t="str">
        <f t="shared" si="14"/>
        <v>[31] Non Licencié</v>
      </c>
    </row>
    <row r="28" spans="1:27" ht="11.25">
      <c r="A28" t="s">
        <v>2117</v>
      </c>
      <c r="B28" s="8">
        <f t="shared" si="0"/>
        <v>78</v>
      </c>
      <c r="C28" s="8">
        <f t="shared" si="1"/>
        <v>3</v>
      </c>
      <c r="D28" s="8">
        <f aca="true" t="shared" si="35" ref="D28:N28">SEARCH(D$2,$A28,C28+1)</f>
        <v>13</v>
      </c>
      <c r="E28" s="8">
        <f t="shared" si="35"/>
        <v>22</v>
      </c>
      <c r="F28" s="8">
        <f t="shared" si="35"/>
        <v>27</v>
      </c>
      <c r="G28" s="8">
        <f t="shared" si="35"/>
        <v>32</v>
      </c>
      <c r="H28" s="8">
        <f t="shared" si="35"/>
        <v>35</v>
      </c>
      <c r="I28" s="8">
        <f t="shared" si="35"/>
        <v>38</v>
      </c>
      <c r="J28" s="8">
        <f t="shared" si="35"/>
        <v>42</v>
      </c>
      <c r="K28" s="8">
        <f t="shared" si="35"/>
        <v>46</v>
      </c>
      <c r="L28" s="8">
        <f t="shared" si="35"/>
        <v>55</v>
      </c>
      <c r="M28" s="8">
        <f t="shared" si="35"/>
        <v>62</v>
      </c>
      <c r="N28" s="8">
        <f t="shared" si="35"/>
        <v>63</v>
      </c>
      <c r="P28" s="5" t="str">
        <f t="shared" si="3"/>
        <v>22</v>
      </c>
      <c r="Q28" s="5" t="str">
        <f t="shared" si="4"/>
        <v> ROUMIGUIE</v>
      </c>
      <c r="R28" s="5" t="str">
        <f t="shared" si="5"/>
        <v> frederic</v>
      </c>
      <c r="S28" s="5" t="str">
        <f t="shared" si="6"/>
        <v> FRA </v>
      </c>
      <c r="T28" s="5" t="str">
        <f t="shared" si="7"/>
        <v>n°794</v>
      </c>
      <c r="U28" s="5" t="str">
        <f t="shared" si="8"/>
        <v> 78</v>
      </c>
      <c r="V28" s="5" t="str">
        <f t="shared" si="9"/>
        <v> 14</v>
      </c>
      <c r="W28" s="5" t="str">
        <f t="shared" si="10"/>
        <v> SEM</v>
      </c>
      <c r="X28" s="5" t="str">
        <f t="shared" si="11"/>
        <v> 22M</v>
      </c>
      <c r="Y28" s="5" t="str">
        <f t="shared" si="12"/>
        <v> 01:44:47</v>
      </c>
      <c r="Z28" s="5" t="str">
        <f t="shared" si="13"/>
        <v> 12.60 </v>
      </c>
      <c r="AA28" s="5" t="str">
        <f t="shared" si="14"/>
        <v>[82] Non Licencié</v>
      </c>
    </row>
    <row r="29" spans="1:27" ht="11.25">
      <c r="A29" t="s">
        <v>2118</v>
      </c>
      <c r="B29" s="8">
        <f t="shared" si="0"/>
        <v>70</v>
      </c>
      <c r="C29" s="8">
        <f t="shared" si="1"/>
        <v>3</v>
      </c>
      <c r="D29" s="8">
        <f aca="true" t="shared" si="36" ref="D29:N29">SEARCH(D$2,$A29,C29+1)</f>
        <v>7</v>
      </c>
      <c r="E29" s="8">
        <f t="shared" si="36"/>
        <v>14</v>
      </c>
      <c r="F29" s="8">
        <f t="shared" si="36"/>
        <v>19</v>
      </c>
      <c r="G29" s="8">
        <f t="shared" si="36"/>
        <v>24</v>
      </c>
      <c r="H29" s="8">
        <f t="shared" si="36"/>
        <v>27</v>
      </c>
      <c r="I29" s="8">
        <f t="shared" si="36"/>
        <v>30</v>
      </c>
      <c r="J29" s="8">
        <f t="shared" si="36"/>
        <v>34</v>
      </c>
      <c r="K29" s="8">
        <f t="shared" si="36"/>
        <v>38</v>
      </c>
      <c r="L29" s="8">
        <f t="shared" si="36"/>
        <v>47</v>
      </c>
      <c r="M29" s="8">
        <f t="shared" si="36"/>
        <v>54</v>
      </c>
      <c r="N29" s="8">
        <f t="shared" si="36"/>
        <v>55</v>
      </c>
      <c r="P29" s="5" t="str">
        <f t="shared" si="3"/>
        <v>23</v>
      </c>
      <c r="Q29" s="5" t="str">
        <f t="shared" si="4"/>
        <v> GAY</v>
      </c>
      <c r="R29" s="5" t="str">
        <f t="shared" si="5"/>
        <v> didier</v>
      </c>
      <c r="S29" s="5" t="str">
        <f t="shared" si="6"/>
        <v> FRA </v>
      </c>
      <c r="T29" s="5" t="str">
        <f t="shared" si="7"/>
        <v>n°705</v>
      </c>
      <c r="U29" s="5" t="str">
        <f t="shared" si="8"/>
        <v> 78</v>
      </c>
      <c r="V29" s="5" t="str">
        <f t="shared" si="9"/>
        <v> 15</v>
      </c>
      <c r="W29" s="5" t="str">
        <f t="shared" si="10"/>
        <v> SEM</v>
      </c>
      <c r="X29" s="5" t="str">
        <f t="shared" si="11"/>
        <v> 23M</v>
      </c>
      <c r="Y29" s="5" t="str">
        <f t="shared" si="12"/>
        <v> 01:45:02</v>
      </c>
      <c r="Z29" s="5" t="str">
        <f t="shared" si="13"/>
        <v> 12.57 </v>
      </c>
      <c r="AA29" s="5" t="str">
        <f t="shared" si="14"/>
        <v>[31] Non Licencié</v>
      </c>
    </row>
    <row r="30" spans="1:27" ht="11.25">
      <c r="A30" t="s">
        <v>2119</v>
      </c>
      <c r="B30" s="8">
        <f t="shared" si="0"/>
        <v>72</v>
      </c>
      <c r="C30" s="8">
        <f t="shared" si="1"/>
        <v>3</v>
      </c>
      <c r="D30" s="8">
        <f aca="true" t="shared" si="37" ref="D30:N30">SEARCH(D$2,$A30,C30+1)</f>
        <v>9</v>
      </c>
      <c r="E30" s="8">
        <f t="shared" si="37"/>
        <v>14</v>
      </c>
      <c r="F30" s="8">
        <f t="shared" si="37"/>
        <v>19</v>
      </c>
      <c r="G30" s="8">
        <f t="shared" si="37"/>
        <v>24</v>
      </c>
      <c r="H30" s="8">
        <f t="shared" si="37"/>
        <v>27</v>
      </c>
      <c r="I30" s="8">
        <f t="shared" si="37"/>
        <v>30</v>
      </c>
      <c r="J30" s="8">
        <f t="shared" si="37"/>
        <v>34</v>
      </c>
      <c r="K30" s="8">
        <f t="shared" si="37"/>
        <v>38</v>
      </c>
      <c r="L30" s="8">
        <f t="shared" si="37"/>
        <v>47</v>
      </c>
      <c r="M30" s="8">
        <f t="shared" si="37"/>
        <v>54</v>
      </c>
      <c r="N30" s="8">
        <f t="shared" si="37"/>
        <v>55</v>
      </c>
      <c r="P30" s="5" t="str">
        <f t="shared" si="3"/>
        <v>24</v>
      </c>
      <c r="Q30" s="5" t="str">
        <f t="shared" si="4"/>
        <v> PEZET</v>
      </c>
      <c r="R30" s="5" t="str">
        <f t="shared" si="5"/>
        <v> loic</v>
      </c>
      <c r="S30" s="5" t="str">
        <f t="shared" si="6"/>
        <v> FRA </v>
      </c>
      <c r="T30" s="5" t="str">
        <f t="shared" si="7"/>
        <v>n°948</v>
      </c>
      <c r="U30" s="5" t="str">
        <f t="shared" si="8"/>
        <v> 82</v>
      </c>
      <c r="V30" s="5" t="str">
        <f t="shared" si="9"/>
        <v> 16</v>
      </c>
      <c r="W30" s="5" t="str">
        <f t="shared" si="10"/>
        <v> SEM</v>
      </c>
      <c r="X30" s="5" t="str">
        <f t="shared" si="11"/>
        <v> 24M</v>
      </c>
      <c r="Y30" s="5" t="str">
        <f t="shared" si="12"/>
        <v> 01:46:02</v>
      </c>
      <c r="Z30" s="5" t="str">
        <f t="shared" si="13"/>
        <v> 12.45 </v>
      </c>
      <c r="AA30" s="5" t="str">
        <f t="shared" si="14"/>
        <v>[31] ASAT KANGOUROU</v>
      </c>
    </row>
    <row r="31" spans="1:27" ht="11.25">
      <c r="A31" t="s">
        <v>2120</v>
      </c>
      <c r="B31" s="8">
        <f t="shared" si="0"/>
        <v>74</v>
      </c>
      <c r="C31" s="8">
        <f t="shared" si="1"/>
        <v>3</v>
      </c>
      <c r="D31" s="8">
        <f aca="true" t="shared" si="38" ref="D31:N31">SEARCH(D$2,$A31,C31+1)</f>
        <v>10</v>
      </c>
      <c r="E31" s="8">
        <f t="shared" si="38"/>
        <v>18</v>
      </c>
      <c r="F31" s="8">
        <f t="shared" si="38"/>
        <v>23</v>
      </c>
      <c r="G31" s="8">
        <f t="shared" si="38"/>
        <v>28</v>
      </c>
      <c r="H31" s="8">
        <f t="shared" si="38"/>
        <v>31</v>
      </c>
      <c r="I31" s="8">
        <f t="shared" si="38"/>
        <v>34</v>
      </c>
      <c r="J31" s="8">
        <f t="shared" si="38"/>
        <v>38</v>
      </c>
      <c r="K31" s="8">
        <f t="shared" si="38"/>
        <v>42</v>
      </c>
      <c r="L31" s="8">
        <f t="shared" si="38"/>
        <v>51</v>
      </c>
      <c r="M31" s="8">
        <f t="shared" si="38"/>
        <v>58</v>
      </c>
      <c r="N31" s="8">
        <f t="shared" si="38"/>
        <v>59</v>
      </c>
      <c r="P31" s="5" t="str">
        <f t="shared" si="3"/>
        <v>25</v>
      </c>
      <c r="Q31" s="5" t="str">
        <f t="shared" si="4"/>
        <v> YTHIER</v>
      </c>
      <c r="R31" s="5" t="str">
        <f t="shared" si="5"/>
        <v> sylvain</v>
      </c>
      <c r="S31" s="5" t="str">
        <f t="shared" si="6"/>
        <v> FRA </v>
      </c>
      <c r="T31" s="5" t="str">
        <f t="shared" si="7"/>
        <v>n°786</v>
      </c>
      <c r="U31" s="5" t="str">
        <f t="shared" si="8"/>
        <v> 87</v>
      </c>
      <c r="V31" s="5" t="str">
        <f t="shared" si="9"/>
        <v> 17</v>
      </c>
      <c r="W31" s="5" t="str">
        <f t="shared" si="10"/>
        <v> SEM</v>
      </c>
      <c r="X31" s="5" t="str">
        <f t="shared" si="11"/>
        <v> 25M</v>
      </c>
      <c r="Y31" s="5" t="str">
        <f t="shared" si="12"/>
        <v> 01:46:16</v>
      </c>
      <c r="Z31" s="5" t="str">
        <f t="shared" si="13"/>
        <v> 12.42 </v>
      </c>
      <c r="AA31" s="5" t="str">
        <f t="shared" si="14"/>
        <v>[31] Non Licencié</v>
      </c>
    </row>
    <row r="32" spans="1:27" ht="11.25">
      <c r="A32" t="s">
        <v>2121</v>
      </c>
      <c r="B32" s="8">
        <f t="shared" si="0"/>
        <v>70</v>
      </c>
      <c r="C32" s="8">
        <f t="shared" si="1"/>
        <v>3</v>
      </c>
      <c r="D32" s="8">
        <f aca="true" t="shared" si="39" ref="D32:N32">SEARCH(D$2,$A32,C32+1)</f>
        <v>10</v>
      </c>
      <c r="E32" s="8">
        <f t="shared" si="39"/>
        <v>15</v>
      </c>
      <c r="F32" s="8">
        <f t="shared" si="39"/>
        <v>20</v>
      </c>
      <c r="G32" s="8">
        <f t="shared" si="39"/>
        <v>25</v>
      </c>
      <c r="H32" s="8">
        <f t="shared" si="39"/>
        <v>28</v>
      </c>
      <c r="I32" s="8">
        <f t="shared" si="39"/>
        <v>30</v>
      </c>
      <c r="J32" s="8">
        <f t="shared" si="39"/>
        <v>34</v>
      </c>
      <c r="K32" s="8">
        <f t="shared" si="39"/>
        <v>38</v>
      </c>
      <c r="L32" s="8">
        <f t="shared" si="39"/>
        <v>47</v>
      </c>
      <c r="M32" s="8">
        <f t="shared" si="39"/>
        <v>54</v>
      </c>
      <c r="N32" s="8">
        <f t="shared" si="39"/>
        <v>55</v>
      </c>
      <c r="P32" s="5" t="str">
        <f t="shared" si="3"/>
        <v>26</v>
      </c>
      <c r="Q32" s="5" t="str">
        <f t="shared" si="4"/>
        <v> LACAZE</v>
      </c>
      <c r="R32" s="5" t="str">
        <f t="shared" si="5"/>
        <v> marc</v>
      </c>
      <c r="S32" s="5" t="str">
        <f t="shared" si="6"/>
        <v> FRA </v>
      </c>
      <c r="T32" s="5" t="str">
        <f t="shared" si="7"/>
        <v>n°934</v>
      </c>
      <c r="U32" s="5" t="str">
        <f t="shared" si="8"/>
        <v> 74</v>
      </c>
      <c r="V32" s="5" t="str">
        <f t="shared" si="9"/>
        <v> 5</v>
      </c>
      <c r="W32" s="5" t="str">
        <f t="shared" si="10"/>
        <v> V1M</v>
      </c>
      <c r="X32" s="5" t="str">
        <f t="shared" si="11"/>
        <v> 26M</v>
      </c>
      <c r="Y32" s="5" t="str">
        <f t="shared" si="12"/>
        <v> 01:46:40</v>
      </c>
      <c r="Z32" s="5" t="str">
        <f t="shared" si="13"/>
        <v> 12.38 </v>
      </c>
      <c r="AA32" s="5" t="str">
        <f t="shared" si="14"/>
        <v>[31] Non Licencié</v>
      </c>
    </row>
    <row r="33" spans="1:27" ht="11.25">
      <c r="A33" t="s">
        <v>2122</v>
      </c>
      <c r="B33" s="8">
        <f t="shared" si="0"/>
        <v>74</v>
      </c>
      <c r="C33" s="8">
        <f t="shared" si="1"/>
        <v>3</v>
      </c>
      <c r="D33" s="8">
        <f aca="true" t="shared" si="40" ref="D33:N33">SEARCH(D$2,$A33,C33+1)</f>
        <v>11</v>
      </c>
      <c r="E33" s="8">
        <f t="shared" si="40"/>
        <v>18</v>
      </c>
      <c r="F33" s="8">
        <f t="shared" si="40"/>
        <v>23</v>
      </c>
      <c r="G33" s="8">
        <f t="shared" si="40"/>
        <v>28</v>
      </c>
      <c r="H33" s="8">
        <f t="shared" si="40"/>
        <v>31</v>
      </c>
      <c r="I33" s="8">
        <f t="shared" si="40"/>
        <v>34</v>
      </c>
      <c r="J33" s="8">
        <f t="shared" si="40"/>
        <v>38</v>
      </c>
      <c r="K33" s="8">
        <f t="shared" si="40"/>
        <v>42</v>
      </c>
      <c r="L33" s="8">
        <f t="shared" si="40"/>
        <v>51</v>
      </c>
      <c r="M33" s="8">
        <f t="shared" si="40"/>
        <v>58</v>
      </c>
      <c r="N33" s="8">
        <f t="shared" si="40"/>
        <v>59</v>
      </c>
      <c r="P33" s="5" t="str">
        <f t="shared" si="3"/>
        <v>27</v>
      </c>
      <c r="Q33" s="5" t="str">
        <f t="shared" si="4"/>
        <v> CORDIER</v>
      </c>
      <c r="R33" s="5" t="str">
        <f t="shared" si="5"/>
        <v> marius</v>
      </c>
      <c r="S33" s="5" t="str">
        <f t="shared" si="6"/>
        <v> FRA </v>
      </c>
      <c r="T33" s="5" t="str">
        <f t="shared" si="7"/>
        <v>n°979</v>
      </c>
      <c r="U33" s="5" t="str">
        <f t="shared" si="8"/>
        <v> 90</v>
      </c>
      <c r="V33" s="5" t="str">
        <f t="shared" si="9"/>
        <v> 18</v>
      </c>
      <c r="W33" s="5" t="str">
        <f t="shared" si="10"/>
        <v> SEM</v>
      </c>
      <c r="X33" s="5" t="str">
        <f t="shared" si="11"/>
        <v> 27M</v>
      </c>
      <c r="Y33" s="5" t="str">
        <f t="shared" si="12"/>
        <v> 01:46:51</v>
      </c>
      <c r="Z33" s="5" t="str">
        <f t="shared" si="13"/>
        <v> 12.36 </v>
      </c>
      <c r="AA33" s="5" t="str">
        <f t="shared" si="14"/>
        <v>[82] Non Licencié</v>
      </c>
    </row>
    <row r="34" spans="1:27" ht="11.25">
      <c r="A34" t="s">
        <v>2123</v>
      </c>
      <c r="B34" s="8">
        <f t="shared" si="0"/>
        <v>70</v>
      </c>
      <c r="C34" s="8">
        <f t="shared" si="1"/>
        <v>3</v>
      </c>
      <c r="D34" s="8">
        <f aca="true" t="shared" si="41" ref="D34:N34">SEARCH(D$2,$A34,C34+1)</f>
        <v>9</v>
      </c>
      <c r="E34" s="8">
        <f t="shared" si="41"/>
        <v>14</v>
      </c>
      <c r="F34" s="8">
        <f t="shared" si="41"/>
        <v>19</v>
      </c>
      <c r="G34" s="8">
        <f t="shared" si="41"/>
        <v>24</v>
      </c>
      <c r="H34" s="8">
        <f t="shared" si="41"/>
        <v>27</v>
      </c>
      <c r="I34" s="8">
        <f t="shared" si="41"/>
        <v>30</v>
      </c>
      <c r="J34" s="8">
        <f t="shared" si="41"/>
        <v>34</v>
      </c>
      <c r="K34" s="8">
        <f t="shared" si="41"/>
        <v>38</v>
      </c>
      <c r="L34" s="8">
        <f t="shared" si="41"/>
        <v>47</v>
      </c>
      <c r="M34" s="8">
        <f t="shared" si="41"/>
        <v>54</v>
      </c>
      <c r="N34" s="8">
        <f t="shared" si="41"/>
        <v>55</v>
      </c>
      <c r="P34" s="5" t="str">
        <f t="shared" si="3"/>
        <v>28</v>
      </c>
      <c r="Q34" s="5" t="str">
        <f t="shared" si="4"/>
        <v> LALMI</v>
      </c>
      <c r="R34" s="5" t="str">
        <f t="shared" si="5"/>
        <v> elie</v>
      </c>
      <c r="S34" s="5" t="str">
        <f t="shared" si="6"/>
        <v> FRA </v>
      </c>
      <c r="T34" s="5" t="str">
        <f t="shared" si="7"/>
        <v>n°681</v>
      </c>
      <c r="U34" s="5" t="str">
        <f t="shared" si="8"/>
        <v> 79</v>
      </c>
      <c r="V34" s="5" t="str">
        <f t="shared" si="9"/>
        <v> 19</v>
      </c>
      <c r="W34" s="5" t="str">
        <f t="shared" si="10"/>
        <v> SEM</v>
      </c>
      <c r="X34" s="5" t="str">
        <f t="shared" si="11"/>
        <v> 28M</v>
      </c>
      <c r="Y34" s="5" t="str">
        <f t="shared" si="12"/>
        <v> 01:47:07</v>
      </c>
      <c r="Z34" s="5" t="str">
        <f t="shared" si="13"/>
        <v> 12.32 </v>
      </c>
      <c r="AA34" s="5" t="str">
        <f t="shared" si="14"/>
        <v>[31] Non Licencié</v>
      </c>
    </row>
    <row r="35" spans="1:27" ht="11.25">
      <c r="A35" t="s">
        <v>2124</v>
      </c>
      <c r="B35" s="8">
        <f t="shared" si="0"/>
        <v>72</v>
      </c>
      <c r="C35" s="8">
        <f t="shared" si="1"/>
        <v>3</v>
      </c>
      <c r="D35" s="8">
        <f aca="true" t="shared" si="42" ref="D35:N35">SEARCH(D$2,$A35,C35+1)</f>
        <v>9</v>
      </c>
      <c r="E35" s="8">
        <f t="shared" si="42"/>
        <v>16</v>
      </c>
      <c r="F35" s="8">
        <f t="shared" si="42"/>
        <v>21</v>
      </c>
      <c r="G35" s="8">
        <f t="shared" si="42"/>
        <v>26</v>
      </c>
      <c r="H35" s="8">
        <f t="shared" si="42"/>
        <v>29</v>
      </c>
      <c r="I35" s="8">
        <f t="shared" si="42"/>
        <v>32</v>
      </c>
      <c r="J35" s="8">
        <f t="shared" si="42"/>
        <v>36</v>
      </c>
      <c r="K35" s="8">
        <f t="shared" si="42"/>
        <v>40</v>
      </c>
      <c r="L35" s="8">
        <f t="shared" si="42"/>
        <v>49</v>
      </c>
      <c r="M35" s="8">
        <f t="shared" si="42"/>
        <v>56</v>
      </c>
      <c r="N35" s="8">
        <f t="shared" si="42"/>
        <v>57</v>
      </c>
      <c r="P35" s="5" t="str">
        <f t="shared" si="3"/>
        <v>29</v>
      </c>
      <c r="Q35" s="5" t="str">
        <f t="shared" si="4"/>
        <v> POZZA</v>
      </c>
      <c r="R35" s="5" t="str">
        <f t="shared" si="5"/>
        <v> cedric</v>
      </c>
      <c r="S35" s="5" t="str">
        <f t="shared" si="6"/>
        <v> FRA </v>
      </c>
      <c r="T35" s="5" t="str">
        <f t="shared" si="7"/>
        <v>n°755</v>
      </c>
      <c r="U35" s="5" t="str">
        <f t="shared" si="8"/>
        <v> 79</v>
      </c>
      <c r="V35" s="5" t="str">
        <f t="shared" si="9"/>
        <v> 20</v>
      </c>
      <c r="W35" s="5" t="str">
        <f t="shared" si="10"/>
        <v> SEM</v>
      </c>
      <c r="X35" s="5" t="str">
        <f t="shared" si="11"/>
        <v> 29M</v>
      </c>
      <c r="Y35" s="5" t="str">
        <f t="shared" si="12"/>
        <v> 01:47:08</v>
      </c>
      <c r="Z35" s="5" t="str">
        <f t="shared" si="13"/>
        <v> 12.32 </v>
      </c>
      <c r="AA35" s="5" t="str">
        <f t="shared" si="14"/>
        <v>[82] Non Licencié</v>
      </c>
    </row>
    <row r="36" spans="1:27" ht="11.25">
      <c r="A36" t="s">
        <v>2125</v>
      </c>
      <c r="B36" s="8">
        <f t="shared" si="0"/>
        <v>89</v>
      </c>
      <c r="C36" s="8">
        <f t="shared" si="1"/>
        <v>3</v>
      </c>
      <c r="D36" s="8">
        <f aca="true" t="shared" si="43" ref="D36:N36">SEARCH(D$2,$A36,C36+1)</f>
        <v>13</v>
      </c>
      <c r="E36" s="8">
        <f t="shared" si="43"/>
        <v>20</v>
      </c>
      <c r="F36" s="8">
        <f t="shared" si="43"/>
        <v>33</v>
      </c>
      <c r="G36" s="8">
        <f t="shared" si="43"/>
        <v>38</v>
      </c>
      <c r="H36" s="8">
        <f t="shared" si="43"/>
        <v>41</v>
      </c>
      <c r="I36" s="8">
        <f t="shared" si="43"/>
        <v>43</v>
      </c>
      <c r="J36" s="8">
        <f t="shared" si="43"/>
        <v>47</v>
      </c>
      <c r="K36" s="8">
        <f t="shared" si="43"/>
        <v>51</v>
      </c>
      <c r="L36" s="8">
        <f t="shared" si="43"/>
        <v>60</v>
      </c>
      <c r="M36" s="8">
        <f t="shared" si="43"/>
        <v>67</v>
      </c>
      <c r="N36" s="8">
        <f t="shared" si="43"/>
        <v>68</v>
      </c>
      <c r="P36" s="5" t="str">
        <f t="shared" si="3"/>
        <v>30</v>
      </c>
      <c r="Q36" s="5" t="str">
        <f t="shared" si="4"/>
        <v> DEBREILLY</v>
      </c>
      <c r="R36" s="5" t="str">
        <f t="shared" si="5"/>
        <v> franck</v>
      </c>
      <c r="S36" s="5" t="str">
        <f t="shared" si="6"/>
        <v> FRA A59493C </v>
      </c>
      <c r="T36" s="5" t="str">
        <f t="shared" si="7"/>
        <v>n°923</v>
      </c>
      <c r="U36" s="5" t="str">
        <f t="shared" si="8"/>
        <v> 75</v>
      </c>
      <c r="V36" s="5" t="str">
        <f t="shared" si="9"/>
        <v> 6</v>
      </c>
      <c r="W36" s="5" t="str">
        <f t="shared" si="10"/>
        <v> V1M</v>
      </c>
      <c r="X36" s="5" t="str">
        <f t="shared" si="11"/>
        <v> 30M</v>
      </c>
      <c r="Y36" s="5" t="str">
        <f t="shared" si="12"/>
        <v> 01:47:43</v>
      </c>
      <c r="Z36" s="5" t="str">
        <f t="shared" si="13"/>
        <v> 12.26 </v>
      </c>
      <c r="AA36" s="5" t="str">
        <f t="shared" si="14"/>
        <v>[31] Toulouse Triathlon</v>
      </c>
    </row>
    <row r="37" spans="1:27" ht="11.25">
      <c r="A37" t="s">
        <v>2126</v>
      </c>
      <c r="B37" s="8">
        <f t="shared" si="0"/>
        <v>75</v>
      </c>
      <c r="C37" s="8">
        <f t="shared" si="1"/>
        <v>3</v>
      </c>
      <c r="D37" s="8">
        <f aca="true" t="shared" si="44" ref="D37:N37">SEARCH(D$2,$A37,C37+1)</f>
        <v>11</v>
      </c>
      <c r="E37" s="8">
        <f t="shared" si="44"/>
        <v>19</v>
      </c>
      <c r="F37" s="8">
        <f t="shared" si="44"/>
        <v>24</v>
      </c>
      <c r="G37" s="8">
        <f t="shared" si="44"/>
        <v>29</v>
      </c>
      <c r="H37" s="8">
        <f t="shared" si="44"/>
        <v>32</v>
      </c>
      <c r="I37" s="8">
        <f t="shared" si="44"/>
        <v>35</v>
      </c>
      <c r="J37" s="8">
        <f t="shared" si="44"/>
        <v>39</v>
      </c>
      <c r="K37" s="8">
        <f t="shared" si="44"/>
        <v>43</v>
      </c>
      <c r="L37" s="8">
        <f t="shared" si="44"/>
        <v>52</v>
      </c>
      <c r="M37" s="8">
        <f t="shared" si="44"/>
        <v>59</v>
      </c>
      <c r="N37" s="8">
        <f t="shared" si="44"/>
        <v>60</v>
      </c>
      <c r="P37" s="5" t="str">
        <f t="shared" si="3"/>
        <v>31</v>
      </c>
      <c r="Q37" s="5" t="str">
        <f t="shared" si="4"/>
        <v> GROLIER</v>
      </c>
      <c r="R37" s="5" t="str">
        <f t="shared" si="5"/>
        <v> mathieu</v>
      </c>
      <c r="S37" s="5" t="str">
        <f t="shared" si="6"/>
        <v> FRA </v>
      </c>
      <c r="T37" s="5" t="str">
        <f t="shared" si="7"/>
        <v>n°955</v>
      </c>
      <c r="U37" s="5" t="str">
        <f t="shared" si="8"/>
        <v> 85</v>
      </c>
      <c r="V37" s="5" t="str">
        <f t="shared" si="9"/>
        <v> 21</v>
      </c>
      <c r="W37" s="5" t="str">
        <f t="shared" si="10"/>
        <v> SEM</v>
      </c>
      <c r="X37" s="5" t="str">
        <f t="shared" si="11"/>
        <v> 31M</v>
      </c>
      <c r="Y37" s="5" t="str">
        <f t="shared" si="12"/>
        <v> 01:47:46</v>
      </c>
      <c r="Z37" s="5" t="str">
        <f t="shared" si="13"/>
        <v> 12.25 </v>
      </c>
      <c r="AA37" s="5" t="str">
        <f t="shared" si="14"/>
        <v>[31] Non Licencié</v>
      </c>
    </row>
    <row r="38" spans="1:27" ht="11.25">
      <c r="A38" t="s">
        <v>2127</v>
      </c>
      <c r="B38" s="8">
        <f t="shared" si="0"/>
        <v>90</v>
      </c>
      <c r="C38" s="8">
        <f t="shared" si="1"/>
        <v>3</v>
      </c>
      <c r="D38" s="8">
        <f aca="true" t="shared" si="45" ref="D38:N38">SEARCH(D$2,$A38,C38+1)</f>
        <v>12</v>
      </c>
      <c r="E38" s="8">
        <f t="shared" si="45"/>
        <v>19</v>
      </c>
      <c r="F38" s="8">
        <f t="shared" si="45"/>
        <v>24</v>
      </c>
      <c r="G38" s="8">
        <f t="shared" si="45"/>
        <v>29</v>
      </c>
      <c r="H38" s="8">
        <f t="shared" si="45"/>
        <v>32</v>
      </c>
      <c r="I38" s="8">
        <f t="shared" si="45"/>
        <v>35</v>
      </c>
      <c r="J38" s="8">
        <f t="shared" si="45"/>
        <v>39</v>
      </c>
      <c r="K38" s="8">
        <f t="shared" si="45"/>
        <v>43</v>
      </c>
      <c r="L38" s="8">
        <f t="shared" si="45"/>
        <v>52</v>
      </c>
      <c r="M38" s="8">
        <f t="shared" si="45"/>
        <v>59</v>
      </c>
      <c r="N38" s="8">
        <f t="shared" si="45"/>
        <v>60</v>
      </c>
      <c r="P38" s="5" t="str">
        <f t="shared" si="3"/>
        <v>32</v>
      </c>
      <c r="Q38" s="5" t="str">
        <f t="shared" si="4"/>
        <v> VAILLANT</v>
      </c>
      <c r="R38" s="5" t="str">
        <f t="shared" si="5"/>
        <v> alexis</v>
      </c>
      <c r="S38" s="5" t="str">
        <f t="shared" si="6"/>
        <v> FRA </v>
      </c>
      <c r="T38" s="5" t="str">
        <f t="shared" si="7"/>
        <v>n°636</v>
      </c>
      <c r="U38" s="5" t="str">
        <f t="shared" si="8"/>
        <v> 84</v>
      </c>
      <c r="V38" s="5" t="str">
        <f t="shared" si="9"/>
        <v> 22</v>
      </c>
      <c r="W38" s="5" t="str">
        <f t="shared" si="10"/>
        <v> SEM</v>
      </c>
      <c r="X38" s="5" t="str">
        <f t="shared" si="11"/>
        <v> 32M</v>
      </c>
      <c r="Y38" s="5" t="str">
        <f t="shared" si="12"/>
        <v> 01:47:53</v>
      </c>
      <c r="Z38" s="5" t="str">
        <f t="shared" si="13"/>
        <v> 12.24 </v>
      </c>
      <c r="AA38" s="5" t="str">
        <f t="shared" si="14"/>
        <v>[82] Triathlon Club Montalbanais</v>
      </c>
    </row>
    <row r="39" spans="1:27" ht="11.25">
      <c r="A39" t="s">
        <v>2128</v>
      </c>
      <c r="B39" s="8">
        <f t="shared" si="0"/>
        <v>78</v>
      </c>
      <c r="C39" s="8">
        <f t="shared" si="1"/>
        <v>3</v>
      </c>
      <c r="D39" s="8">
        <f aca="true" t="shared" si="46" ref="D39:N39">SEARCH(D$2,$A39,C39+1)</f>
        <v>13</v>
      </c>
      <c r="E39" s="8">
        <f t="shared" si="46"/>
        <v>21</v>
      </c>
      <c r="F39" s="8">
        <f t="shared" si="46"/>
        <v>26</v>
      </c>
      <c r="G39" s="8">
        <f t="shared" si="46"/>
        <v>31</v>
      </c>
      <c r="H39" s="8">
        <f t="shared" si="46"/>
        <v>34</v>
      </c>
      <c r="I39" s="8">
        <f t="shared" si="46"/>
        <v>36</v>
      </c>
      <c r="J39" s="8">
        <f t="shared" si="46"/>
        <v>40</v>
      </c>
      <c r="K39" s="8">
        <f t="shared" si="46"/>
        <v>44</v>
      </c>
      <c r="L39" s="8">
        <f t="shared" si="46"/>
        <v>53</v>
      </c>
      <c r="M39" s="8">
        <f t="shared" si="46"/>
        <v>60</v>
      </c>
      <c r="N39" s="8">
        <f t="shared" si="46"/>
        <v>61</v>
      </c>
      <c r="P39" s="5" t="str">
        <f t="shared" si="3"/>
        <v>33</v>
      </c>
      <c r="Q39" s="5" t="str">
        <f t="shared" si="4"/>
        <v> GUESNERIE</v>
      </c>
      <c r="R39" s="5" t="str">
        <f t="shared" si="5"/>
        <v> mickael</v>
      </c>
      <c r="S39" s="5" t="str">
        <f t="shared" si="6"/>
        <v> FRA </v>
      </c>
      <c r="T39" s="5" t="str">
        <f t="shared" si="7"/>
        <v>n°709</v>
      </c>
      <c r="U39" s="5" t="str">
        <f t="shared" si="8"/>
        <v> 69</v>
      </c>
      <c r="V39" s="5" t="str">
        <f t="shared" si="9"/>
        <v> 7</v>
      </c>
      <c r="W39" s="5" t="str">
        <f t="shared" si="10"/>
        <v> V1M</v>
      </c>
      <c r="X39" s="5" t="str">
        <f t="shared" si="11"/>
        <v> 33M</v>
      </c>
      <c r="Y39" s="5" t="str">
        <f t="shared" si="12"/>
        <v> 01:48:15</v>
      </c>
      <c r="Z39" s="5" t="str">
        <f t="shared" si="13"/>
        <v> 12.20 </v>
      </c>
      <c r="AA39" s="5" t="str">
        <f t="shared" si="14"/>
        <v>[31] AIRBUS RUNNING</v>
      </c>
    </row>
    <row r="40" spans="1:27" ht="11.25">
      <c r="A40" t="s">
        <v>2129</v>
      </c>
      <c r="B40" s="8">
        <f t="shared" si="0"/>
        <v>75</v>
      </c>
      <c r="C40" s="8">
        <f t="shared" si="1"/>
        <v>3</v>
      </c>
      <c r="D40" s="8">
        <f aca="true" t="shared" si="47" ref="D40:N40">SEARCH(D$2,$A40,C40+1)</f>
        <v>11</v>
      </c>
      <c r="E40" s="8">
        <f t="shared" si="47"/>
        <v>19</v>
      </c>
      <c r="F40" s="8">
        <f t="shared" si="47"/>
        <v>24</v>
      </c>
      <c r="G40" s="8">
        <f t="shared" si="47"/>
        <v>29</v>
      </c>
      <c r="H40" s="8">
        <f t="shared" si="47"/>
        <v>32</v>
      </c>
      <c r="I40" s="8">
        <f t="shared" si="47"/>
        <v>35</v>
      </c>
      <c r="J40" s="8">
        <f t="shared" si="47"/>
        <v>39</v>
      </c>
      <c r="K40" s="8">
        <f t="shared" si="47"/>
        <v>43</v>
      </c>
      <c r="L40" s="8">
        <f t="shared" si="47"/>
        <v>52</v>
      </c>
      <c r="M40" s="8">
        <f t="shared" si="47"/>
        <v>59</v>
      </c>
      <c r="N40" s="8">
        <f t="shared" si="47"/>
        <v>60</v>
      </c>
      <c r="P40" s="5" t="str">
        <f t="shared" si="3"/>
        <v>34</v>
      </c>
      <c r="Q40" s="5" t="str">
        <f t="shared" si="4"/>
        <v> BELLARD</v>
      </c>
      <c r="R40" s="5" t="str">
        <f t="shared" si="5"/>
        <v> Etienne</v>
      </c>
      <c r="S40" s="5" t="str">
        <f t="shared" si="6"/>
        <v> FRA </v>
      </c>
      <c r="T40" s="5" t="str">
        <f t="shared" si="7"/>
        <v>n°693</v>
      </c>
      <c r="U40" s="5" t="str">
        <f t="shared" si="8"/>
        <v> 92</v>
      </c>
      <c r="V40" s="5" t="str">
        <f t="shared" si="9"/>
        <v> 23</v>
      </c>
      <c r="W40" s="5" t="str">
        <f t="shared" si="10"/>
        <v> SEM</v>
      </c>
      <c r="X40" s="5" t="str">
        <f t="shared" si="11"/>
        <v> 34M</v>
      </c>
      <c r="Y40" s="5" t="str">
        <f t="shared" si="12"/>
        <v> 01:48:24</v>
      </c>
      <c r="Z40" s="5" t="str">
        <f t="shared" si="13"/>
        <v> 12.18 </v>
      </c>
      <c r="AA40" s="5" t="str">
        <f t="shared" si="14"/>
        <v>[31] Non Licencié</v>
      </c>
    </row>
    <row r="41" spans="1:27" ht="11.25">
      <c r="A41" t="s">
        <v>2130</v>
      </c>
      <c r="B41" s="8">
        <f t="shared" si="0"/>
        <v>76</v>
      </c>
      <c r="C41" s="8">
        <f t="shared" si="1"/>
        <v>3</v>
      </c>
      <c r="D41" s="8">
        <f aca="true" t="shared" si="48" ref="D41:N41">SEARCH(D$2,$A41,C41+1)</f>
        <v>12</v>
      </c>
      <c r="E41" s="8">
        <f t="shared" si="48"/>
        <v>20</v>
      </c>
      <c r="F41" s="8">
        <f t="shared" si="48"/>
        <v>25</v>
      </c>
      <c r="G41" s="8">
        <f t="shared" si="48"/>
        <v>30</v>
      </c>
      <c r="H41" s="8">
        <f t="shared" si="48"/>
        <v>33</v>
      </c>
      <c r="I41" s="8">
        <f t="shared" si="48"/>
        <v>36</v>
      </c>
      <c r="J41" s="8">
        <f t="shared" si="48"/>
        <v>40</v>
      </c>
      <c r="K41" s="8">
        <f t="shared" si="48"/>
        <v>44</v>
      </c>
      <c r="L41" s="8">
        <f t="shared" si="48"/>
        <v>53</v>
      </c>
      <c r="M41" s="8">
        <f t="shared" si="48"/>
        <v>60</v>
      </c>
      <c r="N41" s="8">
        <f t="shared" si="48"/>
        <v>61</v>
      </c>
      <c r="P41" s="5" t="str">
        <f t="shared" si="3"/>
        <v>35</v>
      </c>
      <c r="Q41" s="5" t="str">
        <f t="shared" si="4"/>
        <v> BLANQUER</v>
      </c>
      <c r="R41" s="5" t="str">
        <f t="shared" si="5"/>
        <v> emilien</v>
      </c>
      <c r="S41" s="5" t="str">
        <f t="shared" si="6"/>
        <v> FRA </v>
      </c>
      <c r="T41" s="5" t="str">
        <f t="shared" si="7"/>
        <v>n°815</v>
      </c>
      <c r="U41" s="5" t="str">
        <f t="shared" si="8"/>
        <v> 82</v>
      </c>
      <c r="V41" s="5" t="str">
        <f t="shared" si="9"/>
        <v> 24</v>
      </c>
      <c r="W41" s="5" t="str">
        <f t="shared" si="10"/>
        <v> SEM</v>
      </c>
      <c r="X41" s="5" t="str">
        <f t="shared" si="11"/>
        <v> 35M</v>
      </c>
      <c r="Y41" s="5" t="str">
        <f t="shared" si="12"/>
        <v> 01:48:40</v>
      </c>
      <c r="Z41" s="5" t="str">
        <f t="shared" si="13"/>
        <v> 12.15 </v>
      </c>
      <c r="AA41" s="5" t="str">
        <f t="shared" si="14"/>
        <v>[31] Non Licencié</v>
      </c>
    </row>
    <row r="42" spans="1:27" ht="11.25">
      <c r="A42" t="s">
        <v>2131</v>
      </c>
      <c r="B42" s="8">
        <f t="shared" si="0"/>
        <v>96</v>
      </c>
      <c r="C42" s="8">
        <f t="shared" si="1"/>
        <v>3</v>
      </c>
      <c r="D42" s="8">
        <f aca="true" t="shared" si="49" ref="D42:N42">SEARCH(D$2,$A42,C42+1)</f>
        <v>11</v>
      </c>
      <c r="E42" s="8">
        <f t="shared" si="49"/>
        <v>19</v>
      </c>
      <c r="F42" s="8">
        <f t="shared" si="49"/>
        <v>45</v>
      </c>
      <c r="G42" s="8">
        <f t="shared" si="49"/>
        <v>50</v>
      </c>
      <c r="H42" s="8">
        <f t="shared" si="49"/>
        <v>53</v>
      </c>
      <c r="I42" s="8">
        <f t="shared" si="49"/>
        <v>55</v>
      </c>
      <c r="J42" s="8">
        <f t="shared" si="49"/>
        <v>59</v>
      </c>
      <c r="K42" s="8">
        <f t="shared" si="49"/>
        <v>63</v>
      </c>
      <c r="L42" s="8">
        <f t="shared" si="49"/>
        <v>72</v>
      </c>
      <c r="M42" s="8">
        <f t="shared" si="49"/>
        <v>79</v>
      </c>
      <c r="N42" s="8">
        <f t="shared" si="49"/>
        <v>80</v>
      </c>
      <c r="P42" s="5" t="str">
        <f t="shared" si="3"/>
        <v>36</v>
      </c>
      <c r="Q42" s="5" t="str">
        <f t="shared" si="4"/>
        <v> MARQUEZ</v>
      </c>
      <c r="R42" s="5" t="str">
        <f t="shared" si="5"/>
        <v> laurent</v>
      </c>
      <c r="S42" s="5" t="str">
        <f t="shared" si="6"/>
        <v> FRA A23628C0180417MS4FRA </v>
      </c>
      <c r="T42" s="5" t="str">
        <f t="shared" si="7"/>
        <v>n°916</v>
      </c>
      <c r="U42" s="5" t="str">
        <f t="shared" si="8"/>
        <v> 76</v>
      </c>
      <c r="V42" s="5" t="str">
        <f t="shared" si="9"/>
        <v> 8</v>
      </c>
      <c r="W42" s="5" t="str">
        <f t="shared" si="10"/>
        <v> V1M</v>
      </c>
      <c r="X42" s="5" t="str">
        <f t="shared" si="11"/>
        <v> 36M</v>
      </c>
      <c r="Y42" s="5" t="str">
        <f t="shared" si="12"/>
        <v> 01:49:19</v>
      </c>
      <c r="Z42" s="5" t="str">
        <f t="shared" si="13"/>
        <v> 12.08 </v>
      </c>
      <c r="AA42" s="5" t="str">
        <f t="shared" si="14"/>
        <v>[31] TUC TRIATHLON</v>
      </c>
    </row>
    <row r="43" spans="1:27" ht="11.25">
      <c r="A43" t="s">
        <v>2132</v>
      </c>
      <c r="B43" s="8">
        <f t="shared" si="0"/>
        <v>76</v>
      </c>
      <c r="C43" s="8">
        <f t="shared" si="1"/>
        <v>3</v>
      </c>
      <c r="D43" s="8">
        <f aca="true" t="shared" si="50" ref="D43:N43">SEARCH(D$2,$A43,C43+1)</f>
        <v>11</v>
      </c>
      <c r="E43" s="8">
        <f t="shared" si="50"/>
        <v>18</v>
      </c>
      <c r="F43" s="8">
        <f t="shared" si="50"/>
        <v>23</v>
      </c>
      <c r="G43" s="8">
        <f t="shared" si="50"/>
        <v>28</v>
      </c>
      <c r="H43" s="8">
        <f t="shared" si="50"/>
        <v>31</v>
      </c>
      <c r="I43" s="8">
        <f t="shared" si="50"/>
        <v>34</v>
      </c>
      <c r="J43" s="8">
        <f t="shared" si="50"/>
        <v>38</v>
      </c>
      <c r="K43" s="8">
        <f t="shared" si="50"/>
        <v>42</v>
      </c>
      <c r="L43" s="8">
        <f t="shared" si="50"/>
        <v>51</v>
      </c>
      <c r="M43" s="8">
        <f t="shared" si="50"/>
        <v>58</v>
      </c>
      <c r="N43" s="8">
        <f t="shared" si="50"/>
        <v>59</v>
      </c>
      <c r="P43" s="5" t="str">
        <f t="shared" si="3"/>
        <v>37</v>
      </c>
      <c r="Q43" s="5" t="str">
        <f t="shared" si="4"/>
        <v> SABADIE</v>
      </c>
      <c r="R43" s="5" t="str">
        <f t="shared" si="5"/>
        <v> franck</v>
      </c>
      <c r="S43" s="5" t="str">
        <f t="shared" si="6"/>
        <v> FRA </v>
      </c>
      <c r="T43" s="5" t="str">
        <f t="shared" si="7"/>
        <v>n°752</v>
      </c>
      <c r="U43" s="5" t="str">
        <f t="shared" si="8"/>
        <v> 79</v>
      </c>
      <c r="V43" s="5" t="str">
        <f t="shared" si="9"/>
        <v> 25</v>
      </c>
      <c r="W43" s="5" t="str">
        <f t="shared" si="10"/>
        <v> SEM</v>
      </c>
      <c r="X43" s="5" t="str">
        <f t="shared" si="11"/>
        <v> 37M</v>
      </c>
      <c r="Y43" s="5" t="str">
        <f t="shared" si="12"/>
        <v> 01:49:49</v>
      </c>
      <c r="Z43" s="5" t="str">
        <f t="shared" si="13"/>
        <v> 12.02 </v>
      </c>
      <c r="AA43" s="5" t="str">
        <f t="shared" si="14"/>
        <v>[31] Airbus Running</v>
      </c>
    </row>
    <row r="44" spans="1:27" ht="11.25">
      <c r="A44" t="s">
        <v>883</v>
      </c>
      <c r="B44" s="8">
        <f t="shared" si="0"/>
        <v>81</v>
      </c>
      <c r="C44" s="8">
        <f t="shared" si="1"/>
        <v>3</v>
      </c>
      <c r="D44" s="8">
        <f aca="true" t="shared" si="51" ref="D44:N44">SEARCH(D$2,$A44,C44+1)</f>
        <v>11</v>
      </c>
      <c r="E44" s="8">
        <f t="shared" si="51"/>
        <v>25</v>
      </c>
      <c r="F44" s="8">
        <f t="shared" si="51"/>
        <v>30</v>
      </c>
      <c r="G44" s="8">
        <f t="shared" si="51"/>
        <v>35</v>
      </c>
      <c r="H44" s="8">
        <f t="shared" si="51"/>
        <v>38</v>
      </c>
      <c r="I44" s="8">
        <f t="shared" si="51"/>
        <v>41</v>
      </c>
      <c r="J44" s="8">
        <f t="shared" si="51"/>
        <v>45</v>
      </c>
      <c r="K44" s="8">
        <f t="shared" si="51"/>
        <v>49</v>
      </c>
      <c r="L44" s="8">
        <f t="shared" si="51"/>
        <v>58</v>
      </c>
      <c r="M44" s="8">
        <f t="shared" si="51"/>
        <v>65</v>
      </c>
      <c r="N44" s="8">
        <f t="shared" si="51"/>
        <v>66</v>
      </c>
      <c r="P44" s="5" t="str">
        <f t="shared" si="3"/>
        <v>38</v>
      </c>
      <c r="Q44" s="5" t="str">
        <f t="shared" si="4"/>
        <v> PEREIRA</v>
      </c>
      <c r="R44" s="5" t="str">
        <f t="shared" si="5"/>
        <v> jean-philippe</v>
      </c>
      <c r="S44" s="5" t="str">
        <f t="shared" si="6"/>
        <v> FRA </v>
      </c>
      <c r="T44" s="5" t="str">
        <f t="shared" si="7"/>
        <v>n°855</v>
      </c>
      <c r="U44" s="5" t="str">
        <f t="shared" si="8"/>
        <v> 77</v>
      </c>
      <c r="V44" s="5" t="str">
        <f t="shared" si="9"/>
        <v> 26</v>
      </c>
      <c r="W44" s="5" t="str">
        <f t="shared" si="10"/>
        <v> SEM</v>
      </c>
      <c r="X44" s="5" t="str">
        <f t="shared" si="11"/>
        <v> 38M</v>
      </c>
      <c r="Y44" s="5" t="str">
        <f t="shared" si="12"/>
        <v> 01:49:52</v>
      </c>
      <c r="Z44" s="5" t="str">
        <f t="shared" si="13"/>
        <v> 12.02 </v>
      </c>
      <c r="AA44" s="5" t="str">
        <f t="shared" si="14"/>
        <v>[31] Non Licencié</v>
      </c>
    </row>
    <row r="45" spans="1:27" ht="11.25">
      <c r="A45" t="s">
        <v>2134</v>
      </c>
      <c r="B45" s="8">
        <f t="shared" si="0"/>
        <v>78</v>
      </c>
      <c r="C45" s="8">
        <f t="shared" si="1"/>
        <v>3</v>
      </c>
      <c r="D45" s="8">
        <f aca="true" t="shared" si="52" ref="D45:N45">SEARCH(D$2,$A45,C45+1)</f>
        <v>12</v>
      </c>
      <c r="E45" s="8">
        <f t="shared" si="52"/>
        <v>21</v>
      </c>
      <c r="F45" s="8">
        <f t="shared" si="52"/>
        <v>26</v>
      </c>
      <c r="G45" s="8">
        <f t="shared" si="52"/>
        <v>31</v>
      </c>
      <c r="H45" s="8">
        <f t="shared" si="52"/>
        <v>34</v>
      </c>
      <c r="I45" s="8">
        <f t="shared" si="52"/>
        <v>36</v>
      </c>
      <c r="J45" s="8">
        <f t="shared" si="52"/>
        <v>40</v>
      </c>
      <c r="K45" s="8">
        <f t="shared" si="52"/>
        <v>44</v>
      </c>
      <c r="L45" s="8">
        <f t="shared" si="52"/>
        <v>53</v>
      </c>
      <c r="M45" s="8">
        <f t="shared" si="52"/>
        <v>60</v>
      </c>
      <c r="N45" s="8">
        <f t="shared" si="52"/>
        <v>61</v>
      </c>
      <c r="P45" s="5" t="str">
        <f t="shared" si="3"/>
        <v>39</v>
      </c>
      <c r="Q45" s="5" t="str">
        <f t="shared" si="4"/>
        <v> BELLANCA</v>
      </c>
      <c r="R45" s="5" t="str">
        <f t="shared" si="5"/>
        <v> stephane</v>
      </c>
      <c r="S45" s="5" t="str">
        <f t="shared" si="6"/>
        <v> FRA </v>
      </c>
      <c r="T45" s="5" t="str">
        <f t="shared" si="7"/>
        <v>n°853</v>
      </c>
      <c r="U45" s="5" t="str">
        <f t="shared" si="8"/>
        <v> 75</v>
      </c>
      <c r="V45" s="5" t="str">
        <f t="shared" si="9"/>
        <v> 9</v>
      </c>
      <c r="W45" s="5" t="str">
        <f t="shared" si="10"/>
        <v> V1M</v>
      </c>
      <c r="X45" s="5" t="str">
        <f t="shared" si="11"/>
        <v> 39M</v>
      </c>
      <c r="Y45" s="5" t="str">
        <f t="shared" si="12"/>
        <v> 01:50:40</v>
      </c>
      <c r="Z45" s="5" t="str">
        <f t="shared" si="13"/>
        <v> 11.93 </v>
      </c>
      <c r="AA45" s="5" t="str">
        <f t="shared" si="14"/>
        <v>[31] DDX bruguieres</v>
      </c>
    </row>
    <row r="46" spans="1:27" ht="11.25">
      <c r="A46" t="s">
        <v>2135</v>
      </c>
      <c r="B46" s="8">
        <f t="shared" si="0"/>
        <v>72</v>
      </c>
      <c r="C46" s="8">
        <f t="shared" si="1"/>
        <v>3</v>
      </c>
      <c r="D46" s="8">
        <f aca="true" t="shared" si="53" ref="D46:N46">SEARCH(D$2,$A46,C46+1)</f>
        <v>9</v>
      </c>
      <c r="E46" s="8">
        <f t="shared" si="53"/>
        <v>16</v>
      </c>
      <c r="F46" s="8">
        <f t="shared" si="53"/>
        <v>21</v>
      </c>
      <c r="G46" s="8">
        <f t="shared" si="53"/>
        <v>26</v>
      </c>
      <c r="H46" s="8">
        <f t="shared" si="53"/>
        <v>29</v>
      </c>
      <c r="I46" s="8">
        <f t="shared" si="53"/>
        <v>32</v>
      </c>
      <c r="J46" s="8">
        <f t="shared" si="53"/>
        <v>36</v>
      </c>
      <c r="K46" s="8">
        <f t="shared" si="53"/>
        <v>40</v>
      </c>
      <c r="L46" s="8">
        <f t="shared" si="53"/>
        <v>49</v>
      </c>
      <c r="M46" s="8">
        <f t="shared" si="53"/>
        <v>56</v>
      </c>
      <c r="N46" s="8">
        <f t="shared" si="53"/>
        <v>57</v>
      </c>
      <c r="P46" s="5" t="str">
        <f t="shared" si="3"/>
        <v>40</v>
      </c>
      <c r="Q46" s="5" t="str">
        <f t="shared" si="4"/>
        <v> VIDAL</v>
      </c>
      <c r="R46" s="5" t="str">
        <f t="shared" si="5"/>
        <v> claude</v>
      </c>
      <c r="S46" s="5" t="str">
        <f t="shared" si="6"/>
        <v> FRA </v>
      </c>
      <c r="T46" s="5" t="str">
        <f t="shared" si="7"/>
        <v>n°893</v>
      </c>
      <c r="U46" s="5" t="str">
        <f t="shared" si="8"/>
        <v> 68</v>
      </c>
      <c r="V46" s="5" t="str">
        <f t="shared" si="9"/>
        <v> 10</v>
      </c>
      <c r="W46" s="5" t="str">
        <f t="shared" si="10"/>
        <v> V1M</v>
      </c>
      <c r="X46" s="5" t="str">
        <f t="shared" si="11"/>
        <v> 40M</v>
      </c>
      <c r="Y46" s="5" t="str">
        <f t="shared" si="12"/>
        <v> 01:50:49</v>
      </c>
      <c r="Z46" s="5" t="str">
        <f t="shared" si="13"/>
        <v> 11.91 </v>
      </c>
      <c r="AA46" s="5" t="str">
        <f t="shared" si="14"/>
        <v>[91] Non Licencié</v>
      </c>
    </row>
    <row r="47" spans="1:27" ht="11.25">
      <c r="A47" t="s">
        <v>2136</v>
      </c>
      <c r="B47" s="8">
        <f t="shared" si="0"/>
        <v>75</v>
      </c>
      <c r="C47" s="8">
        <f t="shared" si="1"/>
        <v>3</v>
      </c>
      <c r="D47" s="8">
        <f aca="true" t="shared" si="54" ref="D47:N47">SEARCH(D$2,$A47,C47+1)</f>
        <v>12</v>
      </c>
      <c r="E47" s="8">
        <f t="shared" si="54"/>
        <v>21</v>
      </c>
      <c r="F47" s="8">
        <f t="shared" si="54"/>
        <v>26</v>
      </c>
      <c r="G47" s="8">
        <f t="shared" si="54"/>
        <v>31</v>
      </c>
      <c r="H47" s="8">
        <f t="shared" si="54"/>
        <v>34</v>
      </c>
      <c r="I47" s="8">
        <f t="shared" si="54"/>
        <v>37</v>
      </c>
      <c r="J47" s="8">
        <f t="shared" si="54"/>
        <v>41</v>
      </c>
      <c r="K47" s="8">
        <f t="shared" si="54"/>
        <v>45</v>
      </c>
      <c r="L47" s="8">
        <f t="shared" si="54"/>
        <v>54</v>
      </c>
      <c r="M47" s="8">
        <f t="shared" si="54"/>
        <v>61</v>
      </c>
      <c r="N47" s="8">
        <f t="shared" si="54"/>
        <v>62</v>
      </c>
      <c r="P47" s="5" t="str">
        <f t="shared" si="3"/>
        <v>41</v>
      </c>
      <c r="Q47" s="5" t="str">
        <f t="shared" si="4"/>
        <v> CAZAJOUS</v>
      </c>
      <c r="R47" s="5" t="str">
        <f t="shared" si="5"/>
        <v> philippe</v>
      </c>
      <c r="S47" s="5" t="str">
        <f t="shared" si="6"/>
        <v> FRA </v>
      </c>
      <c r="T47" s="5" t="str">
        <f t="shared" si="7"/>
        <v>n°677</v>
      </c>
      <c r="U47" s="5" t="str">
        <f t="shared" si="8"/>
        <v> 79</v>
      </c>
      <c r="V47" s="5" t="str">
        <f t="shared" si="9"/>
        <v> 27</v>
      </c>
      <c r="W47" s="5" t="str">
        <f t="shared" si="10"/>
        <v> SEM</v>
      </c>
      <c r="X47" s="5" t="str">
        <f t="shared" si="11"/>
        <v> 41M</v>
      </c>
      <c r="Y47" s="5" t="str">
        <f t="shared" si="12"/>
        <v> 01:50:56</v>
      </c>
      <c r="Z47" s="5" t="str">
        <f t="shared" si="13"/>
        <v> 11.90 </v>
      </c>
      <c r="AA47" s="5" t="str">
        <f t="shared" si="14"/>
        <v>[31] McDonald's</v>
      </c>
    </row>
    <row r="48" spans="1:27" ht="11.25">
      <c r="A48" t="s">
        <v>2137</v>
      </c>
      <c r="B48" s="8">
        <f t="shared" si="0"/>
        <v>77</v>
      </c>
      <c r="C48" s="8">
        <f t="shared" si="1"/>
        <v>3</v>
      </c>
      <c r="D48" s="8">
        <f aca="true" t="shared" si="55" ref="D48:N48">SEARCH(D$2,$A48,C48+1)</f>
        <v>14</v>
      </c>
      <c r="E48" s="8">
        <f t="shared" si="55"/>
        <v>22</v>
      </c>
      <c r="F48" s="8">
        <f t="shared" si="55"/>
        <v>27</v>
      </c>
      <c r="G48" s="8">
        <f t="shared" si="55"/>
        <v>32</v>
      </c>
      <c r="H48" s="8">
        <f t="shared" si="55"/>
        <v>35</v>
      </c>
      <c r="I48" s="8">
        <f t="shared" si="55"/>
        <v>37</v>
      </c>
      <c r="J48" s="8">
        <f t="shared" si="55"/>
        <v>41</v>
      </c>
      <c r="K48" s="8">
        <f t="shared" si="55"/>
        <v>45</v>
      </c>
      <c r="L48" s="8">
        <f t="shared" si="55"/>
        <v>54</v>
      </c>
      <c r="M48" s="8">
        <f t="shared" si="55"/>
        <v>61</v>
      </c>
      <c r="N48" s="8">
        <f t="shared" si="55"/>
        <v>62</v>
      </c>
      <c r="P48" s="5" t="str">
        <f t="shared" si="3"/>
        <v>42</v>
      </c>
      <c r="Q48" s="5" t="str">
        <f t="shared" si="4"/>
        <v> RENOULLEAU</v>
      </c>
      <c r="R48" s="5" t="str">
        <f t="shared" si="5"/>
        <v> laurent</v>
      </c>
      <c r="S48" s="5" t="str">
        <f t="shared" si="6"/>
        <v> FRA </v>
      </c>
      <c r="T48" s="5" t="str">
        <f t="shared" si="7"/>
        <v>n°758</v>
      </c>
      <c r="U48" s="5" t="str">
        <f t="shared" si="8"/>
        <v> 63</v>
      </c>
      <c r="V48" s="5" t="str">
        <f t="shared" si="9"/>
        <v> 5</v>
      </c>
      <c r="W48" s="5" t="str">
        <f t="shared" si="10"/>
        <v> V2M</v>
      </c>
      <c r="X48" s="5" t="str">
        <f t="shared" si="11"/>
        <v> 42M</v>
      </c>
      <c r="Y48" s="5" t="str">
        <f t="shared" si="12"/>
        <v> 01:51:00</v>
      </c>
      <c r="Z48" s="5" t="str">
        <f t="shared" si="13"/>
        <v> 11.89 </v>
      </c>
      <c r="AA48" s="5" t="str">
        <f t="shared" si="14"/>
        <v>[31] Non Licencié</v>
      </c>
    </row>
    <row r="49" spans="1:27" ht="11.25">
      <c r="A49" t="s">
        <v>2138</v>
      </c>
      <c r="B49" s="8">
        <f t="shared" si="0"/>
        <v>72</v>
      </c>
      <c r="C49" s="8">
        <f t="shared" si="1"/>
        <v>3</v>
      </c>
      <c r="D49" s="8">
        <f aca="true" t="shared" si="56" ref="D49:N49">SEARCH(D$2,$A49,C49+1)</f>
        <v>9</v>
      </c>
      <c r="E49" s="8">
        <f t="shared" si="56"/>
        <v>17</v>
      </c>
      <c r="F49" s="8">
        <f t="shared" si="56"/>
        <v>22</v>
      </c>
      <c r="G49" s="8">
        <f t="shared" si="56"/>
        <v>27</v>
      </c>
      <c r="H49" s="8">
        <f t="shared" si="56"/>
        <v>30</v>
      </c>
      <c r="I49" s="8">
        <f t="shared" si="56"/>
        <v>32</v>
      </c>
      <c r="J49" s="8">
        <f t="shared" si="56"/>
        <v>36</v>
      </c>
      <c r="K49" s="8">
        <f t="shared" si="56"/>
        <v>40</v>
      </c>
      <c r="L49" s="8">
        <f t="shared" si="56"/>
        <v>49</v>
      </c>
      <c r="M49" s="8">
        <f t="shared" si="56"/>
        <v>56</v>
      </c>
      <c r="N49" s="8">
        <f t="shared" si="56"/>
        <v>57</v>
      </c>
      <c r="P49" s="5" t="str">
        <f t="shared" si="3"/>
        <v>43</v>
      </c>
      <c r="Q49" s="5" t="str">
        <f t="shared" si="4"/>
        <v> MAZET</v>
      </c>
      <c r="R49" s="5" t="str">
        <f t="shared" si="5"/>
        <v> bernard</v>
      </c>
      <c r="S49" s="5" t="str">
        <f t="shared" si="6"/>
        <v> FRA </v>
      </c>
      <c r="T49" s="5" t="str">
        <f t="shared" si="7"/>
        <v>n°978</v>
      </c>
      <c r="U49" s="5" t="str">
        <f t="shared" si="8"/>
        <v> 60</v>
      </c>
      <c r="V49" s="5" t="str">
        <f t="shared" si="9"/>
        <v> 6</v>
      </c>
      <c r="W49" s="5" t="str">
        <f t="shared" si="10"/>
        <v> V2M</v>
      </c>
      <c r="X49" s="5" t="str">
        <f t="shared" si="11"/>
        <v> 43M</v>
      </c>
      <c r="Y49" s="5" t="str">
        <f t="shared" si="12"/>
        <v> 01:51:05</v>
      </c>
      <c r="Z49" s="5" t="str">
        <f t="shared" si="13"/>
        <v> 11.88 </v>
      </c>
      <c r="AA49" s="5" t="str">
        <f t="shared" si="14"/>
        <v>[11] Non Licencié</v>
      </c>
    </row>
    <row r="50" spans="1:27" ht="11.25">
      <c r="A50" t="s">
        <v>2139</v>
      </c>
      <c r="B50" s="8">
        <f t="shared" si="0"/>
        <v>74</v>
      </c>
      <c r="C50" s="8">
        <f t="shared" si="1"/>
        <v>3</v>
      </c>
      <c r="D50" s="8">
        <f aca="true" t="shared" si="57" ref="D50:N50">SEARCH(D$2,$A50,C50+1)</f>
        <v>10</v>
      </c>
      <c r="E50" s="8">
        <f t="shared" si="57"/>
        <v>18</v>
      </c>
      <c r="F50" s="8">
        <f t="shared" si="57"/>
        <v>23</v>
      </c>
      <c r="G50" s="8">
        <f t="shared" si="57"/>
        <v>28</v>
      </c>
      <c r="H50" s="8">
        <f t="shared" si="57"/>
        <v>31</v>
      </c>
      <c r="I50" s="8">
        <f t="shared" si="57"/>
        <v>34</v>
      </c>
      <c r="J50" s="8">
        <f t="shared" si="57"/>
        <v>38</v>
      </c>
      <c r="K50" s="8">
        <f t="shared" si="57"/>
        <v>42</v>
      </c>
      <c r="L50" s="8">
        <f t="shared" si="57"/>
        <v>51</v>
      </c>
      <c r="M50" s="8">
        <f t="shared" si="57"/>
        <v>58</v>
      </c>
      <c r="N50" s="8">
        <f t="shared" si="57"/>
        <v>59</v>
      </c>
      <c r="P50" s="5" t="str">
        <f t="shared" si="3"/>
        <v>44</v>
      </c>
      <c r="Q50" s="5" t="str">
        <f t="shared" si="4"/>
        <v> DELMAS</v>
      </c>
      <c r="R50" s="5" t="str">
        <f t="shared" si="5"/>
        <v> quentin</v>
      </c>
      <c r="S50" s="5" t="str">
        <f t="shared" si="6"/>
        <v> FRA </v>
      </c>
      <c r="T50" s="5" t="str">
        <f t="shared" si="7"/>
        <v>n°961</v>
      </c>
      <c r="U50" s="5" t="str">
        <f t="shared" si="8"/>
        <v> 88</v>
      </c>
      <c r="V50" s="5" t="str">
        <f t="shared" si="9"/>
        <v> 28</v>
      </c>
      <c r="W50" s="5" t="str">
        <f t="shared" si="10"/>
        <v> SEM</v>
      </c>
      <c r="X50" s="5" t="str">
        <f t="shared" si="11"/>
        <v> 44M</v>
      </c>
      <c r="Y50" s="5" t="str">
        <f t="shared" si="12"/>
        <v> 01:51:05</v>
      </c>
      <c r="Z50" s="5" t="str">
        <f t="shared" si="13"/>
        <v> 11.88 </v>
      </c>
      <c r="AA50" s="5" t="str">
        <f t="shared" si="14"/>
        <v>[31] Non Licencié</v>
      </c>
    </row>
    <row r="51" spans="1:27" ht="11.25">
      <c r="A51" t="s">
        <v>2140</v>
      </c>
      <c r="B51" s="8">
        <f t="shared" si="0"/>
        <v>75</v>
      </c>
      <c r="C51" s="8">
        <f t="shared" si="1"/>
        <v>3</v>
      </c>
      <c r="D51" s="8">
        <f aca="true" t="shared" si="58" ref="D51:N51">SEARCH(D$2,$A51,C51+1)</f>
        <v>13</v>
      </c>
      <c r="E51" s="8">
        <f t="shared" si="58"/>
        <v>19</v>
      </c>
      <c r="F51" s="8">
        <f t="shared" si="58"/>
        <v>24</v>
      </c>
      <c r="G51" s="8">
        <f t="shared" si="58"/>
        <v>29</v>
      </c>
      <c r="H51" s="8">
        <f t="shared" si="58"/>
        <v>32</v>
      </c>
      <c r="I51" s="8">
        <f t="shared" si="58"/>
        <v>35</v>
      </c>
      <c r="J51" s="8">
        <f t="shared" si="58"/>
        <v>39</v>
      </c>
      <c r="K51" s="8">
        <f t="shared" si="58"/>
        <v>43</v>
      </c>
      <c r="L51" s="8">
        <f t="shared" si="58"/>
        <v>52</v>
      </c>
      <c r="M51" s="8">
        <f t="shared" si="58"/>
        <v>59</v>
      </c>
      <c r="N51" s="8">
        <f t="shared" si="58"/>
        <v>60</v>
      </c>
      <c r="P51" s="5" t="str">
        <f t="shared" si="3"/>
        <v>45</v>
      </c>
      <c r="Q51" s="5" t="str">
        <f t="shared" si="4"/>
        <v> VOILLEMOT</v>
      </c>
      <c r="R51" s="5" t="str">
        <f t="shared" si="5"/>
        <v> yoann</v>
      </c>
      <c r="S51" s="5" t="str">
        <f t="shared" si="6"/>
        <v> FRA </v>
      </c>
      <c r="T51" s="5" t="str">
        <f t="shared" si="7"/>
        <v>n°784</v>
      </c>
      <c r="U51" s="5" t="str">
        <f t="shared" si="8"/>
        <v> 82</v>
      </c>
      <c r="V51" s="5" t="str">
        <f t="shared" si="9"/>
        <v> 29</v>
      </c>
      <c r="W51" s="5" t="str">
        <f t="shared" si="10"/>
        <v> SEM</v>
      </c>
      <c r="X51" s="5" t="str">
        <f t="shared" si="11"/>
        <v> 45M</v>
      </c>
      <c r="Y51" s="5" t="str">
        <f t="shared" si="12"/>
        <v> 01:51:19</v>
      </c>
      <c r="Z51" s="5" t="str">
        <f t="shared" si="13"/>
        <v> 11.86 </v>
      </c>
      <c r="AA51" s="5" t="str">
        <f t="shared" si="14"/>
        <v>[31] Non Licencié</v>
      </c>
    </row>
    <row r="52" spans="1:27" ht="11.25">
      <c r="A52" t="s">
        <v>2141</v>
      </c>
      <c r="B52" s="8">
        <f t="shared" si="0"/>
        <v>71</v>
      </c>
      <c r="C52" s="8">
        <f t="shared" si="1"/>
        <v>3</v>
      </c>
      <c r="D52" s="8">
        <f aca="true" t="shared" si="59" ref="D52:N52">SEARCH(D$2,$A52,C52+1)</f>
        <v>10</v>
      </c>
      <c r="E52" s="8">
        <f t="shared" si="59"/>
        <v>15</v>
      </c>
      <c r="F52" s="8">
        <f t="shared" si="59"/>
        <v>20</v>
      </c>
      <c r="G52" s="8">
        <f t="shared" si="59"/>
        <v>25</v>
      </c>
      <c r="H52" s="8">
        <f t="shared" si="59"/>
        <v>28</v>
      </c>
      <c r="I52" s="8">
        <f t="shared" si="59"/>
        <v>31</v>
      </c>
      <c r="J52" s="8">
        <f t="shared" si="59"/>
        <v>35</v>
      </c>
      <c r="K52" s="8">
        <f t="shared" si="59"/>
        <v>39</v>
      </c>
      <c r="L52" s="8">
        <f t="shared" si="59"/>
        <v>48</v>
      </c>
      <c r="M52" s="8">
        <f t="shared" si="59"/>
        <v>55</v>
      </c>
      <c r="N52" s="8">
        <f t="shared" si="59"/>
        <v>56</v>
      </c>
      <c r="P52" s="5" t="str">
        <f t="shared" si="3"/>
        <v>46</v>
      </c>
      <c r="Q52" s="5" t="str">
        <f t="shared" si="4"/>
        <v> BONNET</v>
      </c>
      <c r="R52" s="5" t="str">
        <f t="shared" si="5"/>
        <v> rémy</v>
      </c>
      <c r="S52" s="5" t="str">
        <f t="shared" si="6"/>
        <v> FRA </v>
      </c>
      <c r="T52" s="5" t="str">
        <f t="shared" si="7"/>
        <v>n°949</v>
      </c>
      <c r="U52" s="5" t="str">
        <f t="shared" si="8"/>
        <v> 79</v>
      </c>
      <c r="V52" s="5" t="str">
        <f t="shared" si="9"/>
        <v> 30</v>
      </c>
      <c r="W52" s="5" t="str">
        <f t="shared" si="10"/>
        <v> SEM</v>
      </c>
      <c r="X52" s="5" t="str">
        <f t="shared" si="11"/>
        <v> 46M</v>
      </c>
      <c r="Y52" s="5" t="str">
        <f t="shared" si="12"/>
        <v> 01:51:21</v>
      </c>
      <c r="Z52" s="5" t="str">
        <f t="shared" si="13"/>
        <v> 11.85 </v>
      </c>
      <c r="AA52" s="5" t="str">
        <f t="shared" si="14"/>
        <v>[31] Non Licencié</v>
      </c>
    </row>
    <row r="53" spans="1:27" ht="11.25">
      <c r="A53" t="s">
        <v>2142</v>
      </c>
      <c r="B53" s="8">
        <f t="shared" si="0"/>
        <v>80</v>
      </c>
      <c r="C53" s="8">
        <f t="shared" si="1"/>
        <v>3</v>
      </c>
      <c r="D53" s="8">
        <f aca="true" t="shared" si="60" ref="D53:N53">SEARCH(D$2,$A53,C53+1)</f>
        <v>13</v>
      </c>
      <c r="E53" s="8">
        <f t="shared" si="60"/>
        <v>21</v>
      </c>
      <c r="F53" s="8">
        <f t="shared" si="60"/>
        <v>26</v>
      </c>
      <c r="G53" s="8">
        <f t="shared" si="60"/>
        <v>31</v>
      </c>
      <c r="H53" s="8">
        <f t="shared" si="60"/>
        <v>34</v>
      </c>
      <c r="I53" s="8">
        <f t="shared" si="60"/>
        <v>37</v>
      </c>
      <c r="J53" s="8">
        <f t="shared" si="60"/>
        <v>41</v>
      </c>
      <c r="K53" s="8">
        <f t="shared" si="60"/>
        <v>45</v>
      </c>
      <c r="L53" s="8">
        <f t="shared" si="60"/>
        <v>54</v>
      </c>
      <c r="M53" s="8">
        <f t="shared" si="60"/>
        <v>61</v>
      </c>
      <c r="N53" s="8">
        <f t="shared" si="60"/>
        <v>62</v>
      </c>
      <c r="P53" s="5" t="str">
        <f t="shared" si="3"/>
        <v>47</v>
      </c>
      <c r="Q53" s="5" t="str">
        <f t="shared" si="4"/>
        <v> SYLVESTRE</v>
      </c>
      <c r="R53" s="5" t="str">
        <f t="shared" si="5"/>
        <v> nicolas</v>
      </c>
      <c r="S53" s="5" t="str">
        <f t="shared" si="6"/>
        <v> FRA </v>
      </c>
      <c r="T53" s="5" t="str">
        <f t="shared" si="7"/>
        <v>n°803</v>
      </c>
      <c r="U53" s="5" t="str">
        <f t="shared" si="8"/>
        <v> 86</v>
      </c>
      <c r="V53" s="5" t="str">
        <f t="shared" si="9"/>
        <v> 31</v>
      </c>
      <c r="W53" s="5" t="str">
        <f t="shared" si="10"/>
        <v> SEM</v>
      </c>
      <c r="X53" s="5" t="str">
        <f t="shared" si="11"/>
        <v> 47M</v>
      </c>
      <c r="Y53" s="5" t="str">
        <f t="shared" si="12"/>
        <v> 01:51:25</v>
      </c>
      <c r="Z53" s="5" t="str">
        <f t="shared" si="13"/>
        <v> 11.85 </v>
      </c>
      <c r="AA53" s="5" t="str">
        <f t="shared" si="14"/>
        <v>[31] Running Conseil</v>
      </c>
    </row>
    <row r="54" spans="1:27" ht="11.25">
      <c r="A54" t="s">
        <v>2143</v>
      </c>
      <c r="B54" s="8">
        <f t="shared" si="0"/>
        <v>74</v>
      </c>
      <c r="C54" s="8">
        <f t="shared" si="1"/>
        <v>3</v>
      </c>
      <c r="D54" s="8">
        <f aca="true" t="shared" si="61" ref="D54:N54">SEARCH(D$2,$A54,C54+1)</f>
        <v>10</v>
      </c>
      <c r="E54" s="8">
        <f t="shared" si="61"/>
        <v>18</v>
      </c>
      <c r="F54" s="8">
        <f t="shared" si="61"/>
        <v>23</v>
      </c>
      <c r="G54" s="8">
        <f t="shared" si="61"/>
        <v>28</v>
      </c>
      <c r="H54" s="8">
        <f t="shared" si="61"/>
        <v>31</v>
      </c>
      <c r="I54" s="8">
        <f t="shared" si="61"/>
        <v>34</v>
      </c>
      <c r="J54" s="8">
        <f t="shared" si="61"/>
        <v>38</v>
      </c>
      <c r="K54" s="8">
        <f t="shared" si="61"/>
        <v>42</v>
      </c>
      <c r="L54" s="8">
        <f t="shared" si="61"/>
        <v>51</v>
      </c>
      <c r="M54" s="8">
        <f t="shared" si="61"/>
        <v>58</v>
      </c>
      <c r="N54" s="8">
        <f t="shared" si="61"/>
        <v>59</v>
      </c>
      <c r="P54" s="5" t="str">
        <f t="shared" si="3"/>
        <v>48</v>
      </c>
      <c r="Q54" s="5" t="str">
        <f t="shared" si="4"/>
        <v> FAUVEL</v>
      </c>
      <c r="R54" s="5" t="str">
        <f t="shared" si="5"/>
        <v> mathieu</v>
      </c>
      <c r="S54" s="5" t="str">
        <f t="shared" si="6"/>
        <v> FRA </v>
      </c>
      <c r="T54" s="5" t="str">
        <f t="shared" si="7"/>
        <v>n°889</v>
      </c>
      <c r="U54" s="5" t="str">
        <f t="shared" si="8"/>
        <v> 81</v>
      </c>
      <c r="V54" s="5" t="str">
        <f t="shared" si="9"/>
        <v> 32</v>
      </c>
      <c r="W54" s="5" t="str">
        <f t="shared" si="10"/>
        <v> SEM</v>
      </c>
      <c r="X54" s="5" t="str">
        <f t="shared" si="11"/>
        <v> 48M</v>
      </c>
      <c r="Y54" s="5" t="str">
        <f t="shared" si="12"/>
        <v> 01:51:59</v>
      </c>
      <c r="Z54" s="5" t="str">
        <f t="shared" si="13"/>
        <v> 11.79 </v>
      </c>
      <c r="AA54" s="5" t="str">
        <f t="shared" si="14"/>
        <v>[31] Non Licencié</v>
      </c>
    </row>
    <row r="55" spans="1:27" ht="11.25">
      <c r="A55" t="s">
        <v>2144</v>
      </c>
      <c r="B55" s="8">
        <f t="shared" si="0"/>
        <v>74</v>
      </c>
      <c r="C55" s="8">
        <f t="shared" si="1"/>
        <v>3</v>
      </c>
      <c r="D55" s="8">
        <f aca="true" t="shared" si="62" ref="D55:N55">SEARCH(D$2,$A55,C55+1)</f>
        <v>9</v>
      </c>
      <c r="E55" s="8">
        <f t="shared" si="62"/>
        <v>16</v>
      </c>
      <c r="F55" s="8">
        <f t="shared" si="62"/>
        <v>21</v>
      </c>
      <c r="G55" s="8">
        <f t="shared" si="62"/>
        <v>26</v>
      </c>
      <c r="H55" s="8">
        <f t="shared" si="62"/>
        <v>29</v>
      </c>
      <c r="I55" s="8">
        <f t="shared" si="62"/>
        <v>32</v>
      </c>
      <c r="J55" s="8">
        <f t="shared" si="62"/>
        <v>36</v>
      </c>
      <c r="K55" s="8">
        <f t="shared" si="62"/>
        <v>40</v>
      </c>
      <c r="L55" s="8">
        <f t="shared" si="62"/>
        <v>49</v>
      </c>
      <c r="M55" s="8">
        <f t="shared" si="62"/>
        <v>56</v>
      </c>
      <c r="N55" s="8">
        <f t="shared" si="62"/>
        <v>57</v>
      </c>
      <c r="P55" s="5" t="str">
        <f t="shared" si="3"/>
        <v>49</v>
      </c>
      <c r="Q55" s="5" t="str">
        <f t="shared" si="4"/>
        <v> DUVAL</v>
      </c>
      <c r="R55" s="5" t="str">
        <f t="shared" si="5"/>
        <v> benoit</v>
      </c>
      <c r="S55" s="5" t="str">
        <f t="shared" si="6"/>
        <v> FRA </v>
      </c>
      <c r="T55" s="5" t="str">
        <f t="shared" si="7"/>
        <v>n°735</v>
      </c>
      <c r="U55" s="5" t="str">
        <f t="shared" si="8"/>
        <v> 77</v>
      </c>
      <c r="V55" s="5" t="str">
        <f t="shared" si="9"/>
        <v> 33</v>
      </c>
      <c r="W55" s="5" t="str">
        <f t="shared" si="10"/>
        <v> SEM</v>
      </c>
      <c r="X55" s="5" t="str">
        <f t="shared" si="11"/>
        <v> 49M</v>
      </c>
      <c r="Y55" s="5" t="str">
        <f t="shared" si="12"/>
        <v> 01:52:13</v>
      </c>
      <c r="Z55" s="5" t="str">
        <f t="shared" si="13"/>
        <v> 11.76 </v>
      </c>
      <c r="AA55" s="5" t="str">
        <f t="shared" si="14"/>
        <v>[31] AIRBUS RUNNING</v>
      </c>
    </row>
    <row r="56" spans="1:27" ht="11.25">
      <c r="A56" t="s">
        <v>2145</v>
      </c>
      <c r="B56" s="8">
        <f t="shared" si="0"/>
        <v>72</v>
      </c>
      <c r="C56" s="8">
        <f t="shared" si="1"/>
        <v>3</v>
      </c>
      <c r="D56" s="8">
        <f aca="true" t="shared" si="63" ref="D56:N56">SEARCH(D$2,$A56,C56+1)</f>
        <v>10</v>
      </c>
      <c r="E56" s="8">
        <f t="shared" si="63"/>
        <v>16</v>
      </c>
      <c r="F56" s="8">
        <f t="shared" si="63"/>
        <v>21</v>
      </c>
      <c r="G56" s="8">
        <f t="shared" si="63"/>
        <v>26</v>
      </c>
      <c r="H56" s="8">
        <f t="shared" si="63"/>
        <v>29</v>
      </c>
      <c r="I56" s="8">
        <f t="shared" si="63"/>
        <v>32</v>
      </c>
      <c r="J56" s="8">
        <f t="shared" si="63"/>
        <v>36</v>
      </c>
      <c r="K56" s="8">
        <f t="shared" si="63"/>
        <v>40</v>
      </c>
      <c r="L56" s="8">
        <f t="shared" si="63"/>
        <v>49</v>
      </c>
      <c r="M56" s="8">
        <f t="shared" si="63"/>
        <v>56</v>
      </c>
      <c r="N56" s="8">
        <f t="shared" si="63"/>
        <v>57</v>
      </c>
      <c r="P56" s="5" t="str">
        <f t="shared" si="3"/>
        <v>50</v>
      </c>
      <c r="Q56" s="5" t="str">
        <f t="shared" si="4"/>
        <v> OLLIER</v>
      </c>
      <c r="R56" s="5" t="str">
        <f t="shared" si="5"/>
        <v> cyril</v>
      </c>
      <c r="S56" s="5" t="str">
        <f t="shared" si="6"/>
        <v> FRA </v>
      </c>
      <c r="T56" s="5" t="str">
        <f t="shared" si="7"/>
        <v>n°669</v>
      </c>
      <c r="U56" s="5" t="str">
        <f t="shared" si="8"/>
        <v> 90</v>
      </c>
      <c r="V56" s="5" t="str">
        <f t="shared" si="9"/>
        <v> 34</v>
      </c>
      <c r="W56" s="5" t="str">
        <f t="shared" si="10"/>
        <v> SEM</v>
      </c>
      <c r="X56" s="5" t="str">
        <f t="shared" si="11"/>
        <v> 50M</v>
      </c>
      <c r="Y56" s="5" t="str">
        <f t="shared" si="12"/>
        <v> 01:52:18</v>
      </c>
      <c r="Z56" s="5" t="str">
        <f t="shared" si="13"/>
        <v> 11.76 </v>
      </c>
      <c r="AA56" s="5" t="str">
        <f t="shared" si="14"/>
        <v>[31] Non Licencié</v>
      </c>
    </row>
    <row r="57" spans="1:27" ht="11.25">
      <c r="A57" t="s">
        <v>2146</v>
      </c>
      <c r="B57" s="8">
        <f t="shared" si="0"/>
        <v>75</v>
      </c>
      <c r="C57" s="8">
        <f t="shared" si="1"/>
        <v>3</v>
      </c>
      <c r="D57" s="8">
        <f aca="true" t="shared" si="64" ref="D57:N57">SEARCH(D$2,$A57,C57+1)</f>
        <v>11</v>
      </c>
      <c r="E57" s="8">
        <f t="shared" si="64"/>
        <v>19</v>
      </c>
      <c r="F57" s="8">
        <f t="shared" si="64"/>
        <v>24</v>
      </c>
      <c r="G57" s="8">
        <f t="shared" si="64"/>
        <v>29</v>
      </c>
      <c r="H57" s="8">
        <f t="shared" si="64"/>
        <v>32</v>
      </c>
      <c r="I57" s="8">
        <f t="shared" si="64"/>
        <v>35</v>
      </c>
      <c r="J57" s="8">
        <f t="shared" si="64"/>
        <v>39</v>
      </c>
      <c r="K57" s="8">
        <f t="shared" si="64"/>
        <v>43</v>
      </c>
      <c r="L57" s="8">
        <f t="shared" si="64"/>
        <v>52</v>
      </c>
      <c r="M57" s="8">
        <f t="shared" si="64"/>
        <v>59</v>
      </c>
      <c r="N57" s="8">
        <f t="shared" si="64"/>
        <v>60</v>
      </c>
      <c r="P57" s="5" t="str">
        <f t="shared" si="3"/>
        <v>51</v>
      </c>
      <c r="Q57" s="5" t="str">
        <f t="shared" si="4"/>
        <v> ROUQUET</v>
      </c>
      <c r="R57" s="5" t="str">
        <f t="shared" si="5"/>
        <v> vincent</v>
      </c>
      <c r="S57" s="5" t="str">
        <f t="shared" si="6"/>
        <v> FRA </v>
      </c>
      <c r="T57" s="5" t="str">
        <f t="shared" si="7"/>
        <v>n°724</v>
      </c>
      <c r="U57" s="5" t="str">
        <f t="shared" si="8"/>
        <v> 78</v>
      </c>
      <c r="V57" s="5" t="str">
        <f t="shared" si="9"/>
        <v> 35</v>
      </c>
      <c r="W57" s="5" t="str">
        <f t="shared" si="10"/>
        <v> SEM</v>
      </c>
      <c r="X57" s="5" t="str">
        <f t="shared" si="11"/>
        <v> 51M</v>
      </c>
      <c r="Y57" s="5" t="str">
        <f t="shared" si="12"/>
        <v> 01:52:27</v>
      </c>
      <c r="Z57" s="5" t="str">
        <f t="shared" si="13"/>
        <v> 11.74 </v>
      </c>
      <c r="AA57" s="5" t="str">
        <f t="shared" si="14"/>
        <v>[31] Non Licencié</v>
      </c>
    </row>
    <row r="58" spans="1:27" ht="11.25">
      <c r="A58" t="s">
        <v>2147</v>
      </c>
      <c r="B58" s="8">
        <f t="shared" si="0"/>
        <v>77</v>
      </c>
      <c r="C58" s="8">
        <f t="shared" si="1"/>
        <v>3</v>
      </c>
      <c r="D58" s="8">
        <f aca="true" t="shared" si="65" ref="D58:N58">SEARCH(D$2,$A58,C58+1)</f>
        <v>13</v>
      </c>
      <c r="E58" s="8">
        <f t="shared" si="65"/>
        <v>21</v>
      </c>
      <c r="F58" s="8">
        <f t="shared" si="65"/>
        <v>26</v>
      </c>
      <c r="G58" s="8">
        <f t="shared" si="65"/>
        <v>31</v>
      </c>
      <c r="H58" s="8">
        <f t="shared" si="65"/>
        <v>34</v>
      </c>
      <c r="I58" s="8">
        <f t="shared" si="65"/>
        <v>37</v>
      </c>
      <c r="J58" s="8">
        <f t="shared" si="65"/>
        <v>41</v>
      </c>
      <c r="K58" s="8">
        <f t="shared" si="65"/>
        <v>45</v>
      </c>
      <c r="L58" s="8">
        <f t="shared" si="65"/>
        <v>54</v>
      </c>
      <c r="M58" s="8">
        <f t="shared" si="65"/>
        <v>61</v>
      </c>
      <c r="N58" s="8">
        <f t="shared" si="65"/>
        <v>62</v>
      </c>
      <c r="P58" s="5" t="str">
        <f t="shared" si="3"/>
        <v>52</v>
      </c>
      <c r="Q58" s="5" t="str">
        <f t="shared" si="4"/>
        <v> LACOUTURE</v>
      </c>
      <c r="R58" s="5" t="str">
        <f t="shared" si="5"/>
        <v> vincent</v>
      </c>
      <c r="S58" s="5" t="str">
        <f t="shared" si="6"/>
        <v> FRA </v>
      </c>
      <c r="T58" s="5" t="str">
        <f t="shared" si="7"/>
        <v>n°891</v>
      </c>
      <c r="U58" s="5" t="str">
        <f t="shared" si="8"/>
        <v> 77</v>
      </c>
      <c r="V58" s="5" t="str">
        <f t="shared" si="9"/>
        <v> 36</v>
      </c>
      <c r="W58" s="5" t="str">
        <f t="shared" si="10"/>
        <v> SEM</v>
      </c>
      <c r="X58" s="5" t="str">
        <f t="shared" si="11"/>
        <v> 52M</v>
      </c>
      <c r="Y58" s="5" t="str">
        <f t="shared" si="12"/>
        <v> 01:52:48</v>
      </c>
      <c r="Z58" s="5" t="str">
        <f t="shared" si="13"/>
        <v> 11.70 </v>
      </c>
      <c r="AA58" s="5" t="str">
        <f t="shared" si="14"/>
        <v>[31] Non Licencié</v>
      </c>
    </row>
    <row r="59" spans="1:27" ht="11.25">
      <c r="A59" t="s">
        <v>2148</v>
      </c>
      <c r="B59" s="8">
        <f t="shared" si="0"/>
        <v>77</v>
      </c>
      <c r="C59" s="8">
        <f t="shared" si="1"/>
        <v>3</v>
      </c>
      <c r="D59" s="8">
        <f aca="true" t="shared" si="66" ref="D59:N59">SEARCH(D$2,$A59,C59+1)</f>
        <v>12</v>
      </c>
      <c r="E59" s="8">
        <f t="shared" si="66"/>
        <v>21</v>
      </c>
      <c r="F59" s="8">
        <f t="shared" si="66"/>
        <v>26</v>
      </c>
      <c r="G59" s="8">
        <f t="shared" si="66"/>
        <v>31</v>
      </c>
      <c r="H59" s="8">
        <f t="shared" si="66"/>
        <v>34</v>
      </c>
      <c r="I59" s="8">
        <f t="shared" si="66"/>
        <v>37</v>
      </c>
      <c r="J59" s="8">
        <f t="shared" si="66"/>
        <v>41</v>
      </c>
      <c r="K59" s="8">
        <f t="shared" si="66"/>
        <v>45</v>
      </c>
      <c r="L59" s="8">
        <f t="shared" si="66"/>
        <v>54</v>
      </c>
      <c r="M59" s="8">
        <f t="shared" si="66"/>
        <v>61</v>
      </c>
      <c r="N59" s="8">
        <f t="shared" si="66"/>
        <v>62</v>
      </c>
      <c r="P59" s="5" t="str">
        <f t="shared" si="3"/>
        <v>53</v>
      </c>
      <c r="Q59" s="5" t="str">
        <f t="shared" si="4"/>
        <v> POITEVIN</v>
      </c>
      <c r="R59" s="5" t="str">
        <f t="shared" si="5"/>
        <v> jonathan</v>
      </c>
      <c r="S59" s="5" t="str">
        <f t="shared" si="6"/>
        <v> FRA </v>
      </c>
      <c r="T59" s="5" t="str">
        <f t="shared" si="7"/>
        <v>n°898</v>
      </c>
      <c r="U59" s="5" t="str">
        <f t="shared" si="8"/>
        <v> 81</v>
      </c>
      <c r="V59" s="5" t="str">
        <f t="shared" si="9"/>
        <v> 37</v>
      </c>
      <c r="W59" s="5" t="str">
        <f t="shared" si="10"/>
        <v> SEM</v>
      </c>
      <c r="X59" s="5" t="str">
        <f t="shared" si="11"/>
        <v> 53M</v>
      </c>
      <c r="Y59" s="5" t="str">
        <f t="shared" si="12"/>
        <v> 01:52:50</v>
      </c>
      <c r="Z59" s="5" t="str">
        <f t="shared" si="13"/>
        <v> 11.70 </v>
      </c>
      <c r="AA59" s="5" t="str">
        <f t="shared" si="14"/>
        <v>[81] Non Licencié</v>
      </c>
    </row>
    <row r="60" spans="1:27" ht="11.25">
      <c r="A60" t="s">
        <v>2149</v>
      </c>
      <c r="B60" s="8">
        <f t="shared" si="0"/>
        <v>72</v>
      </c>
      <c r="C60" s="8">
        <f t="shared" si="1"/>
        <v>3</v>
      </c>
      <c r="D60" s="8">
        <f aca="true" t="shared" si="67" ref="D60:N60">SEARCH(D$2,$A60,C60+1)</f>
        <v>11</v>
      </c>
      <c r="E60" s="8">
        <f t="shared" si="67"/>
        <v>17</v>
      </c>
      <c r="F60" s="8">
        <f t="shared" si="67"/>
        <v>22</v>
      </c>
      <c r="G60" s="8">
        <f t="shared" si="67"/>
        <v>27</v>
      </c>
      <c r="H60" s="8">
        <f t="shared" si="67"/>
        <v>30</v>
      </c>
      <c r="I60" s="8">
        <f t="shared" si="67"/>
        <v>32</v>
      </c>
      <c r="J60" s="8">
        <f t="shared" si="67"/>
        <v>36</v>
      </c>
      <c r="K60" s="8">
        <f t="shared" si="67"/>
        <v>40</v>
      </c>
      <c r="L60" s="8">
        <f t="shared" si="67"/>
        <v>49</v>
      </c>
      <c r="M60" s="8">
        <f t="shared" si="67"/>
        <v>56</v>
      </c>
      <c r="N60" s="8">
        <f t="shared" si="67"/>
        <v>57</v>
      </c>
      <c r="P60" s="5" t="str">
        <f t="shared" si="3"/>
        <v>54</v>
      </c>
      <c r="Q60" s="5" t="str">
        <f t="shared" si="4"/>
        <v> FAUGERE</v>
      </c>
      <c r="R60" s="5" t="str">
        <f t="shared" si="5"/>
        <v> herve</v>
      </c>
      <c r="S60" s="5" t="str">
        <f t="shared" si="6"/>
        <v> FRA </v>
      </c>
      <c r="T60" s="5" t="str">
        <f t="shared" si="7"/>
        <v>n°790</v>
      </c>
      <c r="U60" s="5" t="str">
        <f t="shared" si="8"/>
        <v> 65</v>
      </c>
      <c r="V60" s="5" t="str">
        <f t="shared" si="9"/>
        <v> 7</v>
      </c>
      <c r="W60" s="5" t="str">
        <f t="shared" si="10"/>
        <v> V2M</v>
      </c>
      <c r="X60" s="5" t="str">
        <f t="shared" si="11"/>
        <v> 54M</v>
      </c>
      <c r="Y60" s="5" t="str">
        <f t="shared" si="12"/>
        <v> 01:52:52</v>
      </c>
      <c r="Z60" s="5" t="str">
        <f t="shared" si="13"/>
        <v> 11.70 </v>
      </c>
      <c r="AA60" s="5" t="str">
        <f t="shared" si="14"/>
        <v>[31] Non Licencié</v>
      </c>
    </row>
    <row r="61" spans="1:27" ht="11.25">
      <c r="A61" t="s">
        <v>2150</v>
      </c>
      <c r="B61" s="8">
        <f t="shared" si="0"/>
        <v>75</v>
      </c>
      <c r="C61" s="8">
        <f t="shared" si="1"/>
        <v>3</v>
      </c>
      <c r="D61" s="8">
        <f aca="true" t="shared" si="68" ref="D61:N61">SEARCH(D$2,$A61,C61+1)</f>
        <v>10</v>
      </c>
      <c r="E61" s="8">
        <f t="shared" si="68"/>
        <v>19</v>
      </c>
      <c r="F61" s="8">
        <f t="shared" si="68"/>
        <v>24</v>
      </c>
      <c r="G61" s="8">
        <f t="shared" si="68"/>
        <v>29</v>
      </c>
      <c r="H61" s="8">
        <f t="shared" si="68"/>
        <v>32</v>
      </c>
      <c r="I61" s="8">
        <f t="shared" si="68"/>
        <v>35</v>
      </c>
      <c r="J61" s="8">
        <f t="shared" si="68"/>
        <v>39</v>
      </c>
      <c r="K61" s="8">
        <f t="shared" si="68"/>
        <v>43</v>
      </c>
      <c r="L61" s="8">
        <f t="shared" si="68"/>
        <v>52</v>
      </c>
      <c r="M61" s="8">
        <f t="shared" si="68"/>
        <v>59</v>
      </c>
      <c r="N61" s="8">
        <f t="shared" si="68"/>
        <v>60</v>
      </c>
      <c r="P61" s="5" t="str">
        <f t="shared" si="3"/>
        <v>55</v>
      </c>
      <c r="Q61" s="5" t="str">
        <f t="shared" si="4"/>
        <v> MARTIN</v>
      </c>
      <c r="R61" s="5" t="str">
        <f t="shared" si="5"/>
        <v> thibault</v>
      </c>
      <c r="S61" s="5" t="str">
        <f t="shared" si="6"/>
        <v> FRA </v>
      </c>
      <c r="T61" s="5" t="str">
        <f t="shared" si="7"/>
        <v>n°773</v>
      </c>
      <c r="U61" s="5" t="str">
        <f t="shared" si="8"/>
        <v> 92</v>
      </c>
      <c r="V61" s="5" t="str">
        <f t="shared" si="9"/>
        <v> 38</v>
      </c>
      <c r="W61" s="5" t="str">
        <f t="shared" si="10"/>
        <v> SEM</v>
      </c>
      <c r="X61" s="5" t="str">
        <f t="shared" si="11"/>
        <v> 55M</v>
      </c>
      <c r="Y61" s="5" t="str">
        <f t="shared" si="12"/>
        <v> 01:53:10</v>
      </c>
      <c r="Z61" s="5" t="str">
        <f t="shared" si="13"/>
        <v> 11.66 </v>
      </c>
      <c r="AA61" s="5" t="str">
        <f t="shared" si="14"/>
        <v>[31] Non Licencié</v>
      </c>
    </row>
    <row r="62" spans="1:27" ht="11.25">
      <c r="A62" t="s">
        <v>2151</v>
      </c>
      <c r="B62" s="8">
        <f t="shared" si="0"/>
        <v>76</v>
      </c>
      <c r="C62" s="8">
        <f t="shared" si="1"/>
        <v>3</v>
      </c>
      <c r="D62" s="8">
        <f aca="true" t="shared" si="69" ref="D62:N62">SEARCH(D$2,$A62,C62+1)</f>
        <v>13</v>
      </c>
      <c r="E62" s="8">
        <f t="shared" si="69"/>
        <v>18</v>
      </c>
      <c r="F62" s="8">
        <f t="shared" si="69"/>
        <v>23</v>
      </c>
      <c r="G62" s="8">
        <f t="shared" si="69"/>
        <v>28</v>
      </c>
      <c r="H62" s="8">
        <f t="shared" si="69"/>
        <v>31</v>
      </c>
      <c r="I62" s="8">
        <f t="shared" si="69"/>
        <v>34</v>
      </c>
      <c r="J62" s="8">
        <f t="shared" si="69"/>
        <v>38</v>
      </c>
      <c r="K62" s="8">
        <f t="shared" si="69"/>
        <v>42</v>
      </c>
      <c r="L62" s="8">
        <f t="shared" si="69"/>
        <v>51</v>
      </c>
      <c r="M62" s="8">
        <f t="shared" si="69"/>
        <v>58</v>
      </c>
      <c r="N62" s="8">
        <f t="shared" si="69"/>
        <v>59</v>
      </c>
      <c r="P62" s="5" t="str">
        <f t="shared" si="3"/>
        <v>56</v>
      </c>
      <c r="Q62" s="5" t="str">
        <f t="shared" si="4"/>
        <v> CANTRELLE</v>
      </c>
      <c r="R62" s="5" t="str">
        <f t="shared" si="5"/>
        <v> adam</v>
      </c>
      <c r="S62" s="5" t="str">
        <f t="shared" si="6"/>
        <v> FRA </v>
      </c>
      <c r="T62" s="5" t="str">
        <f t="shared" si="7"/>
        <v>n°698</v>
      </c>
      <c r="U62" s="5" t="str">
        <f t="shared" si="8"/>
        <v> 75</v>
      </c>
      <c r="V62" s="5" t="str">
        <f t="shared" si="9"/>
        <v> 11</v>
      </c>
      <c r="W62" s="5" t="str">
        <f t="shared" si="10"/>
        <v> V1M</v>
      </c>
      <c r="X62" s="5" t="str">
        <f t="shared" si="11"/>
        <v> 56M</v>
      </c>
      <c r="Y62" s="5" t="str">
        <f t="shared" si="12"/>
        <v> 01:53:20</v>
      </c>
      <c r="Z62" s="5" t="str">
        <f t="shared" si="13"/>
        <v> 11.65 </v>
      </c>
      <c r="AA62" s="5" t="str">
        <f t="shared" si="14"/>
        <v>[31] DDX Bruguières</v>
      </c>
    </row>
    <row r="63" spans="1:27" ht="11.25">
      <c r="A63" t="s">
        <v>2152</v>
      </c>
      <c r="B63" s="8">
        <f t="shared" si="0"/>
        <v>72</v>
      </c>
      <c r="C63" s="8">
        <f t="shared" si="1"/>
        <v>3</v>
      </c>
      <c r="D63" s="8">
        <f aca="true" t="shared" si="70" ref="D63:N63">SEARCH(D$2,$A63,C63+1)</f>
        <v>10</v>
      </c>
      <c r="E63" s="8">
        <f t="shared" si="70"/>
        <v>16</v>
      </c>
      <c r="F63" s="8">
        <f t="shared" si="70"/>
        <v>21</v>
      </c>
      <c r="G63" s="8">
        <f t="shared" si="70"/>
        <v>26</v>
      </c>
      <c r="H63" s="8">
        <f t="shared" si="70"/>
        <v>29</v>
      </c>
      <c r="I63" s="8">
        <f t="shared" si="70"/>
        <v>32</v>
      </c>
      <c r="J63" s="8">
        <f t="shared" si="70"/>
        <v>36</v>
      </c>
      <c r="K63" s="8">
        <f t="shared" si="70"/>
        <v>40</v>
      </c>
      <c r="L63" s="8">
        <f t="shared" si="70"/>
        <v>49</v>
      </c>
      <c r="M63" s="8">
        <f t="shared" si="70"/>
        <v>56</v>
      </c>
      <c r="N63" s="8">
        <f t="shared" si="70"/>
        <v>57</v>
      </c>
      <c r="P63" s="5" t="str">
        <f t="shared" si="3"/>
        <v>57</v>
      </c>
      <c r="Q63" s="5" t="str">
        <f t="shared" si="4"/>
        <v> POTHIN</v>
      </c>
      <c r="R63" s="5" t="str">
        <f t="shared" si="5"/>
        <v> david</v>
      </c>
      <c r="S63" s="5" t="str">
        <f t="shared" si="6"/>
        <v> FRA </v>
      </c>
      <c r="T63" s="5" t="str">
        <f t="shared" si="7"/>
        <v>n°638</v>
      </c>
      <c r="U63" s="5" t="str">
        <f t="shared" si="8"/>
        <v> 74</v>
      </c>
      <c r="V63" s="5" t="str">
        <f t="shared" si="9"/>
        <v> 12</v>
      </c>
      <c r="W63" s="5" t="str">
        <f t="shared" si="10"/>
        <v> V1M</v>
      </c>
      <c r="X63" s="5" t="str">
        <f t="shared" si="11"/>
        <v> 57M</v>
      </c>
      <c r="Y63" s="5" t="str">
        <f t="shared" si="12"/>
        <v> 01:53:20</v>
      </c>
      <c r="Z63" s="5" t="str">
        <f t="shared" si="13"/>
        <v> 11.65 </v>
      </c>
      <c r="AA63" s="5" t="str">
        <f t="shared" si="14"/>
        <v>[31] Non Licencié</v>
      </c>
    </row>
    <row r="64" spans="1:27" ht="11.25">
      <c r="A64" t="s">
        <v>2153</v>
      </c>
      <c r="B64" s="8">
        <f t="shared" si="0"/>
        <v>71</v>
      </c>
      <c r="C64" s="8">
        <f t="shared" si="1"/>
        <v>3</v>
      </c>
      <c r="D64" s="8">
        <f aca="true" t="shared" si="71" ref="D64:N64">SEARCH(D$2,$A64,C64+1)</f>
        <v>8</v>
      </c>
      <c r="E64" s="8">
        <f t="shared" si="71"/>
        <v>16</v>
      </c>
      <c r="F64" s="8">
        <f t="shared" si="71"/>
        <v>21</v>
      </c>
      <c r="G64" s="8">
        <f t="shared" si="71"/>
        <v>26</v>
      </c>
      <c r="H64" s="8">
        <f t="shared" si="71"/>
        <v>29</v>
      </c>
      <c r="I64" s="8">
        <f t="shared" si="71"/>
        <v>31</v>
      </c>
      <c r="J64" s="8">
        <f t="shared" si="71"/>
        <v>35</v>
      </c>
      <c r="K64" s="8">
        <f t="shared" si="71"/>
        <v>39</v>
      </c>
      <c r="L64" s="8">
        <f t="shared" si="71"/>
        <v>48</v>
      </c>
      <c r="M64" s="8">
        <f t="shared" si="71"/>
        <v>55</v>
      </c>
      <c r="N64" s="8">
        <f t="shared" si="71"/>
        <v>56</v>
      </c>
      <c r="P64" s="5" t="str">
        <f t="shared" si="3"/>
        <v>58</v>
      </c>
      <c r="Q64" s="5" t="str">
        <f t="shared" si="4"/>
        <v> ROCA</v>
      </c>
      <c r="R64" s="5" t="str">
        <f t="shared" si="5"/>
        <v> vincent</v>
      </c>
      <c r="S64" s="5" t="str">
        <f t="shared" si="6"/>
        <v> FRA </v>
      </c>
      <c r="T64" s="5" t="str">
        <f t="shared" si="7"/>
        <v>n°915</v>
      </c>
      <c r="U64" s="5" t="str">
        <f t="shared" si="8"/>
        <v> 97</v>
      </c>
      <c r="V64" s="5" t="str">
        <f t="shared" si="9"/>
        <v> 1</v>
      </c>
      <c r="W64" s="5" t="str">
        <f t="shared" si="10"/>
        <v> JUM</v>
      </c>
      <c r="X64" s="5" t="str">
        <f t="shared" si="11"/>
        <v> 58M</v>
      </c>
      <c r="Y64" s="5" t="str">
        <f t="shared" si="12"/>
        <v> 01:53:23</v>
      </c>
      <c r="Z64" s="5" t="str">
        <f t="shared" si="13"/>
        <v> 11.64 </v>
      </c>
      <c r="AA64" s="5" t="str">
        <f t="shared" si="14"/>
        <v>[31] Non Licencié</v>
      </c>
    </row>
    <row r="65" spans="1:27" ht="11.25">
      <c r="A65" t="s">
        <v>2154</v>
      </c>
      <c r="B65" s="8">
        <f t="shared" si="0"/>
        <v>75</v>
      </c>
      <c r="C65" s="8">
        <f t="shared" si="1"/>
        <v>3</v>
      </c>
      <c r="D65" s="8">
        <f aca="true" t="shared" si="72" ref="D65:N65">SEARCH(D$2,$A65,C65+1)</f>
        <v>11</v>
      </c>
      <c r="E65" s="8">
        <f t="shared" si="72"/>
        <v>20</v>
      </c>
      <c r="F65" s="8">
        <f t="shared" si="72"/>
        <v>25</v>
      </c>
      <c r="G65" s="8">
        <f t="shared" si="72"/>
        <v>30</v>
      </c>
      <c r="H65" s="8">
        <f t="shared" si="72"/>
        <v>33</v>
      </c>
      <c r="I65" s="8">
        <f t="shared" si="72"/>
        <v>35</v>
      </c>
      <c r="J65" s="8">
        <f t="shared" si="72"/>
        <v>39</v>
      </c>
      <c r="K65" s="8">
        <f t="shared" si="72"/>
        <v>43</v>
      </c>
      <c r="L65" s="8">
        <f t="shared" si="72"/>
        <v>52</v>
      </c>
      <c r="M65" s="8">
        <f t="shared" si="72"/>
        <v>59</v>
      </c>
      <c r="N65" s="8">
        <f t="shared" si="72"/>
        <v>60</v>
      </c>
      <c r="P65" s="5" t="str">
        <f t="shared" si="3"/>
        <v>59</v>
      </c>
      <c r="Q65" s="5" t="str">
        <f t="shared" si="4"/>
        <v> TIMOTEI</v>
      </c>
      <c r="R65" s="5" t="str">
        <f t="shared" si="5"/>
        <v> philippe</v>
      </c>
      <c r="S65" s="5" t="str">
        <f t="shared" si="6"/>
        <v> FRA </v>
      </c>
      <c r="T65" s="5" t="str">
        <f t="shared" si="7"/>
        <v>n°969</v>
      </c>
      <c r="U65" s="5" t="str">
        <f t="shared" si="8"/>
        <v> 65</v>
      </c>
      <c r="V65" s="5" t="str">
        <f t="shared" si="9"/>
        <v> 8</v>
      </c>
      <c r="W65" s="5" t="str">
        <f t="shared" si="10"/>
        <v> V2M</v>
      </c>
      <c r="X65" s="5" t="str">
        <f t="shared" si="11"/>
        <v> 59M</v>
      </c>
      <c r="Y65" s="5" t="str">
        <f t="shared" si="12"/>
        <v> 01:53:26</v>
      </c>
      <c r="Z65" s="5" t="str">
        <f t="shared" si="13"/>
        <v> 11.64 </v>
      </c>
      <c r="AA65" s="5" t="str">
        <f t="shared" si="14"/>
        <v>[31] Non Licencié</v>
      </c>
    </row>
    <row r="66" spans="1:27" ht="11.25">
      <c r="A66" t="s">
        <v>2155</v>
      </c>
      <c r="B66" s="8">
        <f t="shared" si="0"/>
        <v>97</v>
      </c>
      <c r="C66" s="8">
        <f t="shared" si="1"/>
        <v>3</v>
      </c>
      <c r="D66" s="8">
        <f aca="true" t="shared" si="73" ref="D66:N66">SEARCH(D$2,$A66,C66+1)</f>
        <v>10</v>
      </c>
      <c r="E66" s="8">
        <f t="shared" si="73"/>
        <v>18</v>
      </c>
      <c r="F66" s="8">
        <f t="shared" si="73"/>
        <v>31</v>
      </c>
      <c r="G66" s="8">
        <f t="shared" si="73"/>
        <v>36</v>
      </c>
      <c r="H66" s="8">
        <f t="shared" si="73"/>
        <v>39</v>
      </c>
      <c r="I66" s="8">
        <f t="shared" si="73"/>
        <v>42</v>
      </c>
      <c r="J66" s="8">
        <f t="shared" si="73"/>
        <v>46</v>
      </c>
      <c r="K66" s="8">
        <f t="shared" si="73"/>
        <v>50</v>
      </c>
      <c r="L66" s="8">
        <f t="shared" si="73"/>
        <v>59</v>
      </c>
      <c r="M66" s="8">
        <f t="shared" si="73"/>
        <v>66</v>
      </c>
      <c r="N66" s="8">
        <f t="shared" si="73"/>
        <v>67</v>
      </c>
      <c r="P66" s="5" t="str">
        <f t="shared" si="3"/>
        <v>60</v>
      </c>
      <c r="Q66" s="5" t="str">
        <f t="shared" si="4"/>
        <v> EXPERT</v>
      </c>
      <c r="R66" s="5" t="str">
        <f t="shared" si="5"/>
        <v> yannick</v>
      </c>
      <c r="S66" s="5" t="str">
        <f t="shared" si="6"/>
        <v> FRA FRMN 33 </v>
      </c>
      <c r="T66" s="5" t="str">
        <f t="shared" si="7"/>
        <v>n°917</v>
      </c>
      <c r="U66" s="5" t="str">
        <f t="shared" si="8"/>
        <v> 81</v>
      </c>
      <c r="V66" s="5" t="str">
        <f t="shared" si="9"/>
        <v> 39</v>
      </c>
      <c r="W66" s="5" t="str">
        <f t="shared" si="10"/>
        <v> SEM</v>
      </c>
      <c r="X66" s="5" t="str">
        <f t="shared" si="11"/>
        <v> 60M</v>
      </c>
      <c r="Y66" s="5" t="str">
        <f t="shared" si="12"/>
        <v> 01:53:31</v>
      </c>
      <c r="Z66" s="5" t="str">
        <f t="shared" si="13"/>
        <v> 11.63 </v>
      </c>
      <c r="AA66" s="5" t="str">
        <f t="shared" si="14"/>
        <v>[31] Oloron Ô Béarn Sport Nature</v>
      </c>
    </row>
    <row r="67" spans="1:27" ht="11.25">
      <c r="A67" t="s">
        <v>2156</v>
      </c>
      <c r="B67" s="8">
        <f t="shared" si="0"/>
        <v>83</v>
      </c>
      <c r="C67" s="8">
        <f t="shared" si="1"/>
        <v>3</v>
      </c>
      <c r="D67" s="8">
        <f aca="true" t="shared" si="74" ref="D67:N67">SEARCH(D$2,$A67,C67+1)</f>
        <v>10</v>
      </c>
      <c r="E67" s="8">
        <f t="shared" si="74"/>
        <v>19</v>
      </c>
      <c r="F67" s="8">
        <f t="shared" si="74"/>
        <v>24</v>
      </c>
      <c r="G67" s="8">
        <f t="shared" si="74"/>
        <v>29</v>
      </c>
      <c r="H67" s="8">
        <f t="shared" si="74"/>
        <v>32</v>
      </c>
      <c r="I67" s="8">
        <f t="shared" si="74"/>
        <v>35</v>
      </c>
      <c r="J67" s="8">
        <f t="shared" si="74"/>
        <v>39</v>
      </c>
      <c r="K67" s="8">
        <f t="shared" si="74"/>
        <v>43</v>
      </c>
      <c r="L67" s="8">
        <f t="shared" si="74"/>
        <v>52</v>
      </c>
      <c r="M67" s="8">
        <f t="shared" si="74"/>
        <v>59</v>
      </c>
      <c r="N67" s="8">
        <f t="shared" si="74"/>
        <v>60</v>
      </c>
      <c r="P67" s="5" t="str">
        <f t="shared" si="3"/>
        <v>61</v>
      </c>
      <c r="Q67" s="5" t="str">
        <f t="shared" si="4"/>
        <v> MAURAN</v>
      </c>
      <c r="R67" s="5" t="str">
        <f t="shared" si="5"/>
        <v> benjamin</v>
      </c>
      <c r="S67" s="5" t="str">
        <f t="shared" si="6"/>
        <v> FRA </v>
      </c>
      <c r="T67" s="5" t="str">
        <f t="shared" si="7"/>
        <v>n°933</v>
      </c>
      <c r="U67" s="5" t="str">
        <f t="shared" si="8"/>
        <v> 88</v>
      </c>
      <c r="V67" s="5" t="str">
        <f t="shared" si="9"/>
        <v> 40</v>
      </c>
      <c r="W67" s="5" t="str">
        <f t="shared" si="10"/>
        <v> SEM</v>
      </c>
      <c r="X67" s="5" t="str">
        <f t="shared" si="11"/>
        <v> 61M</v>
      </c>
      <c r="Y67" s="5" t="str">
        <f t="shared" si="12"/>
        <v> 01:54:02</v>
      </c>
      <c r="Z67" s="5" t="str">
        <f t="shared" si="13"/>
        <v> 11.58 </v>
      </c>
      <c r="AA67" s="5" t="str">
        <f t="shared" si="14"/>
        <v>[31] Cosatrail Toulousain</v>
      </c>
    </row>
    <row r="68" spans="1:27" ht="11.25">
      <c r="A68" t="s">
        <v>2157</v>
      </c>
      <c r="B68" s="8">
        <f t="shared" si="0"/>
        <v>68</v>
      </c>
      <c r="C68" s="8">
        <f t="shared" si="1"/>
        <v>3</v>
      </c>
      <c r="D68" s="8">
        <f aca="true" t="shared" si="75" ref="D68:N68">SEARCH(D$2,$A68,C68+1)</f>
        <v>11</v>
      </c>
      <c r="E68" s="8">
        <f t="shared" si="75"/>
        <v>20</v>
      </c>
      <c r="F68" s="8">
        <f t="shared" si="75"/>
        <v>25</v>
      </c>
      <c r="G68" s="8">
        <f t="shared" si="75"/>
        <v>30</v>
      </c>
      <c r="H68" s="8">
        <f t="shared" si="75"/>
        <v>33</v>
      </c>
      <c r="I68" s="8">
        <f t="shared" si="75"/>
        <v>36</v>
      </c>
      <c r="J68" s="8">
        <f t="shared" si="75"/>
        <v>40</v>
      </c>
      <c r="K68" s="8">
        <f t="shared" si="75"/>
        <v>44</v>
      </c>
      <c r="L68" s="8">
        <f t="shared" si="75"/>
        <v>53</v>
      </c>
      <c r="M68" s="8">
        <f t="shared" si="75"/>
        <v>60</v>
      </c>
      <c r="N68" s="8">
        <f t="shared" si="75"/>
        <v>61</v>
      </c>
      <c r="P68" s="5" t="str">
        <f t="shared" si="3"/>
        <v>62</v>
      </c>
      <c r="Q68" s="5" t="str">
        <f t="shared" si="4"/>
        <v> GRINDES</v>
      </c>
      <c r="R68" s="5" t="str">
        <f t="shared" si="5"/>
        <v> matthieu</v>
      </c>
      <c r="S68" s="5" t="str">
        <f t="shared" si="6"/>
        <v> FRA </v>
      </c>
      <c r="T68" s="5" t="str">
        <f t="shared" si="7"/>
        <v>n°867</v>
      </c>
      <c r="U68" s="5" t="str">
        <f t="shared" si="8"/>
        <v> 77</v>
      </c>
      <c r="V68" s="5" t="str">
        <f t="shared" si="9"/>
        <v> 41</v>
      </c>
      <c r="W68" s="5" t="str">
        <f t="shared" si="10"/>
        <v> SEM</v>
      </c>
      <c r="X68" s="5" t="str">
        <f t="shared" si="11"/>
        <v> 62M</v>
      </c>
      <c r="Y68" s="5" t="str">
        <f t="shared" si="12"/>
        <v> 01:54:16</v>
      </c>
      <c r="Z68" s="5" t="str">
        <f t="shared" si="13"/>
        <v> 11.55 </v>
      </c>
      <c r="AA68" s="5" t="str">
        <f t="shared" si="14"/>
        <v>[31] blsp</v>
      </c>
    </row>
    <row r="69" spans="1:27" ht="11.25">
      <c r="A69" t="s">
        <v>2158</v>
      </c>
      <c r="B69" s="8">
        <f t="shared" si="0"/>
        <v>77</v>
      </c>
      <c r="C69" s="8">
        <f t="shared" si="1"/>
        <v>3</v>
      </c>
      <c r="D69" s="8">
        <f aca="true" t="shared" si="76" ref="D69:N69">SEARCH(D$2,$A69,C69+1)</f>
        <v>13</v>
      </c>
      <c r="E69" s="8">
        <f t="shared" si="76"/>
        <v>22</v>
      </c>
      <c r="F69" s="8">
        <f t="shared" si="76"/>
        <v>27</v>
      </c>
      <c r="G69" s="8">
        <f t="shared" si="76"/>
        <v>32</v>
      </c>
      <c r="H69" s="8">
        <f t="shared" si="76"/>
        <v>35</v>
      </c>
      <c r="I69" s="8">
        <f t="shared" si="76"/>
        <v>38</v>
      </c>
      <c r="J69" s="8">
        <f t="shared" si="76"/>
        <v>42</v>
      </c>
      <c r="K69" s="8">
        <f t="shared" si="76"/>
        <v>46</v>
      </c>
      <c r="L69" s="8">
        <f t="shared" si="76"/>
        <v>55</v>
      </c>
      <c r="M69" s="8">
        <f t="shared" si="76"/>
        <v>62</v>
      </c>
      <c r="N69" s="8">
        <f t="shared" si="76"/>
        <v>63</v>
      </c>
      <c r="P69" s="5" t="str">
        <f t="shared" si="3"/>
        <v>63</v>
      </c>
      <c r="Q69" s="5" t="str">
        <f t="shared" si="4"/>
        <v> WAMBERGUE</v>
      </c>
      <c r="R69" s="5" t="str">
        <f t="shared" si="5"/>
        <v> benjamin</v>
      </c>
      <c r="S69" s="5" t="str">
        <f t="shared" si="6"/>
        <v> FRA </v>
      </c>
      <c r="T69" s="5" t="str">
        <f t="shared" si="7"/>
        <v>n°730</v>
      </c>
      <c r="U69" s="5" t="str">
        <f t="shared" si="8"/>
        <v> 78</v>
      </c>
      <c r="V69" s="5" t="str">
        <f t="shared" si="9"/>
        <v> 42</v>
      </c>
      <c r="W69" s="5" t="str">
        <f t="shared" si="10"/>
        <v> SEM</v>
      </c>
      <c r="X69" s="5" t="str">
        <f t="shared" si="11"/>
        <v> 63M</v>
      </c>
      <c r="Y69" s="5" t="str">
        <f t="shared" si="12"/>
        <v> 01:54:17</v>
      </c>
      <c r="Z69" s="5" t="str">
        <f t="shared" si="13"/>
        <v> 11.55 </v>
      </c>
      <c r="AA69" s="5" t="str">
        <f t="shared" si="14"/>
        <v>[31] MC DONALD'S</v>
      </c>
    </row>
    <row r="70" spans="1:27" ht="11.25">
      <c r="A70" t="s">
        <v>838</v>
      </c>
      <c r="B70" s="8">
        <f t="shared" si="0"/>
        <v>79</v>
      </c>
      <c r="C70" s="8">
        <f t="shared" si="1"/>
        <v>3</v>
      </c>
      <c r="D70" s="8">
        <f aca="true" t="shared" si="77" ref="D70:N70">SEARCH(D$2,$A70,C70+1)</f>
        <v>11</v>
      </c>
      <c r="E70" s="8">
        <f t="shared" si="77"/>
        <v>18</v>
      </c>
      <c r="F70" s="8">
        <f t="shared" si="77"/>
        <v>23</v>
      </c>
      <c r="G70" s="8">
        <f t="shared" si="77"/>
        <v>28</v>
      </c>
      <c r="H70" s="8">
        <f t="shared" si="77"/>
        <v>31</v>
      </c>
      <c r="I70" s="8">
        <f t="shared" si="77"/>
        <v>33</v>
      </c>
      <c r="J70" s="8">
        <f t="shared" si="77"/>
        <v>37</v>
      </c>
      <c r="K70" s="8">
        <f t="shared" si="77"/>
        <v>40</v>
      </c>
      <c r="L70" s="8">
        <f t="shared" si="77"/>
        <v>49</v>
      </c>
      <c r="M70" s="8">
        <f t="shared" si="77"/>
        <v>56</v>
      </c>
      <c r="N70" s="8">
        <f t="shared" si="77"/>
        <v>57</v>
      </c>
      <c r="P70" s="5" t="str">
        <f t="shared" si="3"/>
        <v>64</v>
      </c>
      <c r="Q70" s="5" t="str">
        <f t="shared" si="4"/>
        <v> PICOTTO</v>
      </c>
      <c r="R70" s="5" t="str">
        <f t="shared" si="5"/>
        <v> savina</v>
      </c>
      <c r="S70" s="5" t="str">
        <f t="shared" si="6"/>
        <v> FRA </v>
      </c>
      <c r="T70" s="5" t="str">
        <f t="shared" si="7"/>
        <v>n°775</v>
      </c>
      <c r="U70" s="5" t="str">
        <f t="shared" si="8"/>
        <v> 83</v>
      </c>
      <c r="V70" s="5" t="str">
        <f t="shared" si="9"/>
        <v> 1</v>
      </c>
      <c r="W70" s="5" t="str">
        <f t="shared" si="10"/>
        <v> SEF</v>
      </c>
      <c r="X70" s="5" t="str">
        <f t="shared" si="11"/>
        <v> 1F</v>
      </c>
      <c r="Y70" s="5" t="str">
        <f t="shared" si="12"/>
        <v> 01:54:21</v>
      </c>
      <c r="Z70" s="5" t="str">
        <f t="shared" si="13"/>
        <v> 11.54 </v>
      </c>
      <c r="AA70" s="5" t="str">
        <f t="shared" si="14"/>
        <v>[31] THALES ALENIA SPACE</v>
      </c>
    </row>
    <row r="71" spans="1:27" ht="11.25">
      <c r="A71" t="s">
        <v>2160</v>
      </c>
      <c r="B71" s="8">
        <f aca="true" t="shared" si="78" ref="B71:B123">LEN(A71)</f>
        <v>75</v>
      </c>
      <c r="C71" s="8">
        <f aca="true" t="shared" si="79" ref="C71:C123">SEARCH(C$2,$A71)</f>
        <v>3</v>
      </c>
      <c r="D71" s="8">
        <f aca="true" t="shared" si="80" ref="D71:N71">SEARCH(D$2,$A71,C71+1)</f>
        <v>11</v>
      </c>
      <c r="E71" s="8">
        <f t="shared" si="80"/>
        <v>20</v>
      </c>
      <c r="F71" s="8">
        <f t="shared" si="80"/>
        <v>25</v>
      </c>
      <c r="G71" s="8">
        <f t="shared" si="80"/>
        <v>30</v>
      </c>
      <c r="H71" s="8">
        <f t="shared" si="80"/>
        <v>33</v>
      </c>
      <c r="I71" s="8">
        <f t="shared" si="80"/>
        <v>35</v>
      </c>
      <c r="J71" s="8">
        <f t="shared" si="80"/>
        <v>39</v>
      </c>
      <c r="K71" s="8">
        <f t="shared" si="80"/>
        <v>43</v>
      </c>
      <c r="L71" s="8">
        <f t="shared" si="80"/>
        <v>52</v>
      </c>
      <c r="M71" s="8">
        <f t="shared" si="80"/>
        <v>59</v>
      </c>
      <c r="N71" s="8">
        <f t="shared" si="80"/>
        <v>60</v>
      </c>
      <c r="P71" s="5" t="str">
        <f aca="true" t="shared" si="81" ref="P71:P123">LEFT($A71,C71-1)</f>
        <v>65</v>
      </c>
      <c r="Q71" s="5" t="str">
        <f aca="true" t="shared" si="82" ref="Q71:Q123">RIGHT(LEFT($A71,D71-1),D71-C71)</f>
        <v> MAURICE</v>
      </c>
      <c r="R71" s="5" t="str">
        <f aca="true" t="shared" si="83" ref="R71:R123">RIGHT(LEFT($A71,E71-1),E71-D71)</f>
        <v> philippe</v>
      </c>
      <c r="S71" s="5" t="str">
        <f aca="true" t="shared" si="84" ref="S71:S123">RIGHT(LEFT($A71,F71-1),F71-E71)</f>
        <v> FRA </v>
      </c>
      <c r="T71" s="5" t="str">
        <f aca="true" t="shared" si="85" ref="T71:T123">RIGHT(LEFT($A71,G71-1),G71-F71)</f>
        <v>n°953</v>
      </c>
      <c r="U71" s="5" t="str">
        <f aca="true" t="shared" si="86" ref="U71:U123">RIGHT(LEFT($A71,H71-1),H71-G71)</f>
        <v> 66</v>
      </c>
      <c r="V71" s="5" t="str">
        <f aca="true" t="shared" si="87" ref="V71:V123">RIGHT(LEFT($A71,I71-1),I71-H71)</f>
        <v> 9</v>
      </c>
      <c r="W71" s="5" t="str">
        <f aca="true" t="shared" si="88" ref="W71:W123">RIGHT(LEFT($A71,J71-1),J71-I71)</f>
        <v> V2M</v>
      </c>
      <c r="X71" s="5" t="str">
        <f aca="true" t="shared" si="89" ref="X71:X123">RIGHT(LEFT($A71,K71-1),K71-J71)</f>
        <v> 64M</v>
      </c>
      <c r="Y71" s="5" t="str">
        <f aca="true" t="shared" si="90" ref="Y71:Y123">RIGHT(LEFT($A71,L71-1),L71-K71)</f>
        <v> 01:54:31</v>
      </c>
      <c r="Z71" s="5" t="str">
        <f aca="true" t="shared" si="91" ref="Z71:Z123">RIGHT(LEFT($A71,M71-1),M71-L71)</f>
        <v> 11.53 </v>
      </c>
      <c r="AA71" s="5" t="str">
        <f aca="true" t="shared" si="92" ref="AA71:AA123">RIGHT($A71,B71-M71+1)</f>
        <v>[31] Non Licencié</v>
      </c>
    </row>
    <row r="72" spans="1:27" ht="11.25">
      <c r="A72" t="s">
        <v>2161</v>
      </c>
      <c r="B72" s="8">
        <f t="shared" si="78"/>
        <v>70</v>
      </c>
      <c r="C72" s="8">
        <f t="shared" si="79"/>
        <v>3</v>
      </c>
      <c r="D72" s="8">
        <f aca="true" t="shared" si="93" ref="D72:N72">SEARCH(D$2,$A72,C72+1)</f>
        <v>8</v>
      </c>
      <c r="E72" s="8">
        <f t="shared" si="93"/>
        <v>14</v>
      </c>
      <c r="F72" s="8">
        <f t="shared" si="93"/>
        <v>19</v>
      </c>
      <c r="G72" s="8">
        <f t="shared" si="93"/>
        <v>24</v>
      </c>
      <c r="H72" s="8">
        <f t="shared" si="93"/>
        <v>27</v>
      </c>
      <c r="I72" s="8">
        <f t="shared" si="93"/>
        <v>30</v>
      </c>
      <c r="J72" s="8">
        <f t="shared" si="93"/>
        <v>34</v>
      </c>
      <c r="K72" s="8">
        <f t="shared" si="93"/>
        <v>38</v>
      </c>
      <c r="L72" s="8">
        <f t="shared" si="93"/>
        <v>47</v>
      </c>
      <c r="M72" s="8">
        <f t="shared" si="93"/>
        <v>54</v>
      </c>
      <c r="N72" s="8">
        <f t="shared" si="93"/>
        <v>55</v>
      </c>
      <c r="P72" s="5" t="str">
        <f t="shared" si="81"/>
        <v>66</v>
      </c>
      <c r="Q72" s="5" t="str">
        <f t="shared" si="82"/>
        <v> RUIZ</v>
      </c>
      <c r="R72" s="5" t="str">
        <f t="shared" si="83"/>
        <v> lucas</v>
      </c>
      <c r="S72" s="5" t="str">
        <f t="shared" si="84"/>
        <v> FRA </v>
      </c>
      <c r="T72" s="5" t="str">
        <f t="shared" si="85"/>
        <v>n°942</v>
      </c>
      <c r="U72" s="5" t="str">
        <f t="shared" si="86"/>
        <v> 79</v>
      </c>
      <c r="V72" s="5" t="str">
        <f t="shared" si="87"/>
        <v> 43</v>
      </c>
      <c r="W72" s="5" t="str">
        <f t="shared" si="88"/>
        <v> SEM</v>
      </c>
      <c r="X72" s="5" t="str">
        <f t="shared" si="89"/>
        <v> 65M</v>
      </c>
      <c r="Y72" s="5" t="str">
        <f t="shared" si="90"/>
        <v> 01:54:37</v>
      </c>
      <c r="Z72" s="5" t="str">
        <f t="shared" si="91"/>
        <v> 11.52 </v>
      </c>
      <c r="AA72" s="5" t="str">
        <f t="shared" si="92"/>
        <v>[31] Non Licencié</v>
      </c>
    </row>
    <row r="73" spans="1:27" ht="11.25">
      <c r="A73" t="s">
        <v>2162</v>
      </c>
      <c r="B73" s="8">
        <f t="shared" si="78"/>
        <v>73</v>
      </c>
      <c r="C73" s="8">
        <f t="shared" si="79"/>
        <v>3</v>
      </c>
      <c r="D73" s="8">
        <f aca="true" t="shared" si="94" ref="D73:N73">SEARCH(D$2,$A73,C73+1)</f>
        <v>9</v>
      </c>
      <c r="E73" s="8">
        <f t="shared" si="94"/>
        <v>17</v>
      </c>
      <c r="F73" s="8">
        <f t="shared" si="94"/>
        <v>22</v>
      </c>
      <c r="G73" s="8">
        <f t="shared" si="94"/>
        <v>27</v>
      </c>
      <c r="H73" s="8">
        <f t="shared" si="94"/>
        <v>30</v>
      </c>
      <c r="I73" s="8">
        <f t="shared" si="94"/>
        <v>33</v>
      </c>
      <c r="J73" s="8">
        <f t="shared" si="94"/>
        <v>37</v>
      </c>
      <c r="K73" s="8">
        <f t="shared" si="94"/>
        <v>41</v>
      </c>
      <c r="L73" s="8">
        <f t="shared" si="94"/>
        <v>50</v>
      </c>
      <c r="M73" s="8">
        <f t="shared" si="94"/>
        <v>57</v>
      </c>
      <c r="N73" s="8">
        <f t="shared" si="94"/>
        <v>58</v>
      </c>
      <c r="P73" s="5" t="str">
        <f t="shared" si="81"/>
        <v>67</v>
      </c>
      <c r="Q73" s="5" t="str">
        <f t="shared" si="82"/>
        <v> MERCE</v>
      </c>
      <c r="R73" s="5" t="str">
        <f t="shared" si="83"/>
        <v> nicolas</v>
      </c>
      <c r="S73" s="5" t="str">
        <f t="shared" si="84"/>
        <v> FRA </v>
      </c>
      <c r="T73" s="5" t="str">
        <f t="shared" si="85"/>
        <v>n°814</v>
      </c>
      <c r="U73" s="5" t="str">
        <f t="shared" si="86"/>
        <v> 80</v>
      </c>
      <c r="V73" s="5" t="str">
        <f t="shared" si="87"/>
        <v> 44</v>
      </c>
      <c r="W73" s="5" t="str">
        <f t="shared" si="88"/>
        <v> SEM</v>
      </c>
      <c r="X73" s="5" t="str">
        <f t="shared" si="89"/>
        <v> 66M</v>
      </c>
      <c r="Y73" s="5" t="str">
        <f t="shared" si="90"/>
        <v> 01:54:37</v>
      </c>
      <c r="Z73" s="5" t="str">
        <f t="shared" si="91"/>
        <v> 11.52 </v>
      </c>
      <c r="AA73" s="5" t="str">
        <f t="shared" si="92"/>
        <v>[31] Non Licencié</v>
      </c>
    </row>
    <row r="74" spans="1:27" ht="11.25">
      <c r="A74" t="s">
        <v>2163</v>
      </c>
      <c r="B74" s="8">
        <f t="shared" si="78"/>
        <v>77</v>
      </c>
      <c r="C74" s="8">
        <f t="shared" si="79"/>
        <v>3</v>
      </c>
      <c r="D74" s="8">
        <f aca="true" t="shared" si="95" ref="D74:N74">SEARCH(D$2,$A74,C74+1)</f>
        <v>13</v>
      </c>
      <c r="E74" s="8">
        <f t="shared" si="95"/>
        <v>21</v>
      </c>
      <c r="F74" s="8">
        <f t="shared" si="95"/>
        <v>26</v>
      </c>
      <c r="G74" s="8">
        <f t="shared" si="95"/>
        <v>31</v>
      </c>
      <c r="H74" s="8">
        <f t="shared" si="95"/>
        <v>34</v>
      </c>
      <c r="I74" s="8">
        <f t="shared" si="95"/>
        <v>37</v>
      </c>
      <c r="J74" s="8">
        <f t="shared" si="95"/>
        <v>41</v>
      </c>
      <c r="K74" s="8">
        <f t="shared" si="95"/>
        <v>45</v>
      </c>
      <c r="L74" s="8">
        <f t="shared" si="95"/>
        <v>54</v>
      </c>
      <c r="M74" s="8">
        <f t="shared" si="95"/>
        <v>61</v>
      </c>
      <c r="N74" s="8">
        <f t="shared" si="95"/>
        <v>62</v>
      </c>
      <c r="P74" s="5" t="str">
        <f t="shared" si="81"/>
        <v>68</v>
      </c>
      <c r="Q74" s="5" t="str">
        <f t="shared" si="82"/>
        <v> COURREGES</v>
      </c>
      <c r="R74" s="5" t="str">
        <f t="shared" si="83"/>
        <v> olivier</v>
      </c>
      <c r="S74" s="5" t="str">
        <f t="shared" si="84"/>
        <v> FRA </v>
      </c>
      <c r="T74" s="5" t="str">
        <f t="shared" si="85"/>
        <v>n°603</v>
      </c>
      <c r="U74" s="5" t="str">
        <f t="shared" si="86"/>
        <v> 77</v>
      </c>
      <c r="V74" s="5" t="str">
        <f t="shared" si="87"/>
        <v> 45</v>
      </c>
      <c r="W74" s="5" t="str">
        <f t="shared" si="88"/>
        <v> SEM</v>
      </c>
      <c r="X74" s="5" t="str">
        <f t="shared" si="89"/>
        <v> 67M</v>
      </c>
      <c r="Y74" s="5" t="str">
        <f t="shared" si="90"/>
        <v> 01:55:13</v>
      </c>
      <c r="Z74" s="5" t="str">
        <f t="shared" si="91"/>
        <v> 11.46 </v>
      </c>
      <c r="AA74" s="5" t="str">
        <f t="shared" si="92"/>
        <v>[31] Non Licencié</v>
      </c>
    </row>
    <row r="75" spans="1:27" ht="11.25">
      <c r="A75" t="s">
        <v>2164</v>
      </c>
      <c r="B75" s="8">
        <f t="shared" si="78"/>
        <v>73</v>
      </c>
      <c r="C75" s="8">
        <f t="shared" si="79"/>
        <v>3</v>
      </c>
      <c r="D75" s="8">
        <f aca="true" t="shared" si="96" ref="D75:N75">SEARCH(D$2,$A75,C75+1)</f>
        <v>9</v>
      </c>
      <c r="E75" s="8">
        <f t="shared" si="96"/>
        <v>17</v>
      </c>
      <c r="F75" s="8">
        <f t="shared" si="96"/>
        <v>22</v>
      </c>
      <c r="G75" s="8">
        <f t="shared" si="96"/>
        <v>27</v>
      </c>
      <c r="H75" s="8">
        <f t="shared" si="96"/>
        <v>30</v>
      </c>
      <c r="I75" s="8">
        <f t="shared" si="96"/>
        <v>33</v>
      </c>
      <c r="J75" s="8">
        <f t="shared" si="96"/>
        <v>37</v>
      </c>
      <c r="K75" s="8">
        <f t="shared" si="96"/>
        <v>41</v>
      </c>
      <c r="L75" s="8">
        <f t="shared" si="96"/>
        <v>50</v>
      </c>
      <c r="M75" s="8">
        <f t="shared" si="96"/>
        <v>57</v>
      </c>
      <c r="N75" s="8">
        <f t="shared" si="96"/>
        <v>58</v>
      </c>
      <c r="P75" s="5" t="str">
        <f t="shared" si="81"/>
        <v>69</v>
      </c>
      <c r="Q75" s="5" t="str">
        <f t="shared" si="82"/>
        <v> TAINE</v>
      </c>
      <c r="R75" s="5" t="str">
        <f t="shared" si="83"/>
        <v> antoine</v>
      </c>
      <c r="S75" s="5" t="str">
        <f t="shared" si="84"/>
        <v> FRA </v>
      </c>
      <c r="T75" s="5" t="str">
        <f t="shared" si="85"/>
        <v>n°745</v>
      </c>
      <c r="U75" s="5" t="str">
        <f t="shared" si="86"/>
        <v> 79</v>
      </c>
      <c r="V75" s="5" t="str">
        <f t="shared" si="87"/>
        <v> 46</v>
      </c>
      <c r="W75" s="5" t="str">
        <f t="shared" si="88"/>
        <v> SEM</v>
      </c>
      <c r="X75" s="5" t="str">
        <f t="shared" si="89"/>
        <v> 68M</v>
      </c>
      <c r="Y75" s="5" t="str">
        <f t="shared" si="90"/>
        <v> 01:55:23</v>
      </c>
      <c r="Z75" s="5" t="str">
        <f t="shared" si="91"/>
        <v> 11.44 </v>
      </c>
      <c r="AA75" s="5" t="str">
        <f t="shared" si="92"/>
        <v>[31] Non Licencié</v>
      </c>
    </row>
    <row r="76" spans="1:27" ht="11.25">
      <c r="A76" t="s">
        <v>2165</v>
      </c>
      <c r="B76" s="8">
        <f t="shared" si="78"/>
        <v>83</v>
      </c>
      <c r="C76" s="8">
        <f t="shared" si="79"/>
        <v>3</v>
      </c>
      <c r="D76" s="8">
        <f aca="true" t="shared" si="97" ref="D76:N76">SEARCH(D$2,$A76,C76+1)</f>
        <v>13</v>
      </c>
      <c r="E76" s="8">
        <f t="shared" si="97"/>
        <v>22</v>
      </c>
      <c r="F76" s="8">
        <f t="shared" si="97"/>
        <v>35</v>
      </c>
      <c r="G76" s="8">
        <f t="shared" si="97"/>
        <v>40</v>
      </c>
      <c r="H76" s="8">
        <f t="shared" si="97"/>
        <v>43</v>
      </c>
      <c r="I76" s="8">
        <f t="shared" si="97"/>
        <v>46</v>
      </c>
      <c r="J76" s="8">
        <f t="shared" si="97"/>
        <v>50</v>
      </c>
      <c r="K76" s="8">
        <f t="shared" si="97"/>
        <v>54</v>
      </c>
      <c r="L76" s="8">
        <f t="shared" si="97"/>
        <v>63</v>
      </c>
      <c r="M76" s="8">
        <f t="shared" si="97"/>
        <v>70</v>
      </c>
      <c r="N76" s="8">
        <f t="shared" si="97"/>
        <v>71</v>
      </c>
      <c r="P76" s="5" t="str">
        <f t="shared" si="81"/>
        <v>70</v>
      </c>
      <c r="Q76" s="5" t="str">
        <f t="shared" si="82"/>
        <v> PELLETIER</v>
      </c>
      <c r="R76" s="5" t="str">
        <f t="shared" si="83"/>
        <v> frederic</v>
      </c>
      <c r="S76" s="5" t="str">
        <f t="shared" si="84"/>
        <v> FRA A47446C </v>
      </c>
      <c r="T76" s="5" t="str">
        <f t="shared" si="85"/>
        <v>n°887</v>
      </c>
      <c r="U76" s="5" t="str">
        <f t="shared" si="86"/>
        <v> 73</v>
      </c>
      <c r="V76" s="5" t="str">
        <f t="shared" si="87"/>
        <v> 13</v>
      </c>
      <c r="W76" s="5" t="str">
        <f t="shared" si="88"/>
        <v> V1M</v>
      </c>
      <c r="X76" s="5" t="str">
        <f t="shared" si="89"/>
        <v> 69M</v>
      </c>
      <c r="Y76" s="5" t="str">
        <f t="shared" si="90"/>
        <v> 01:55:25</v>
      </c>
      <c r="Z76" s="5" t="str">
        <f t="shared" si="91"/>
        <v> 11.44 </v>
      </c>
      <c r="AA76" s="5" t="str">
        <f t="shared" si="92"/>
        <v>[31] Tobesport</v>
      </c>
    </row>
    <row r="77" spans="1:27" ht="11.25">
      <c r="A77" t="s">
        <v>2166</v>
      </c>
      <c r="B77" s="8">
        <f t="shared" si="78"/>
        <v>76</v>
      </c>
      <c r="C77" s="8">
        <f t="shared" si="79"/>
        <v>3</v>
      </c>
      <c r="D77" s="8">
        <f aca="true" t="shared" si="98" ref="D77:N77">SEARCH(D$2,$A77,C77+1)</f>
        <v>9</v>
      </c>
      <c r="E77" s="8">
        <f t="shared" si="98"/>
        <v>20</v>
      </c>
      <c r="F77" s="8">
        <f t="shared" si="98"/>
        <v>25</v>
      </c>
      <c r="G77" s="8">
        <f t="shared" si="98"/>
        <v>30</v>
      </c>
      <c r="H77" s="8">
        <f t="shared" si="98"/>
        <v>33</v>
      </c>
      <c r="I77" s="8">
        <f t="shared" si="98"/>
        <v>36</v>
      </c>
      <c r="J77" s="8">
        <f t="shared" si="98"/>
        <v>40</v>
      </c>
      <c r="K77" s="8">
        <f t="shared" si="98"/>
        <v>44</v>
      </c>
      <c r="L77" s="8">
        <f t="shared" si="98"/>
        <v>53</v>
      </c>
      <c r="M77" s="8">
        <f t="shared" si="98"/>
        <v>60</v>
      </c>
      <c r="N77" s="8">
        <f t="shared" si="98"/>
        <v>61</v>
      </c>
      <c r="P77" s="5" t="str">
        <f t="shared" si="81"/>
        <v>71</v>
      </c>
      <c r="Q77" s="5" t="str">
        <f t="shared" si="82"/>
        <v> MARCO</v>
      </c>
      <c r="R77" s="5" t="str">
        <f t="shared" si="83"/>
        <v> christophe</v>
      </c>
      <c r="S77" s="5" t="str">
        <f t="shared" si="84"/>
        <v> FRA </v>
      </c>
      <c r="T77" s="5" t="str">
        <f t="shared" si="85"/>
        <v>n°837</v>
      </c>
      <c r="U77" s="5" t="str">
        <f t="shared" si="86"/>
        <v> 74</v>
      </c>
      <c r="V77" s="5" t="str">
        <f t="shared" si="87"/>
        <v> 14</v>
      </c>
      <c r="W77" s="5" t="str">
        <f t="shared" si="88"/>
        <v> V1M</v>
      </c>
      <c r="X77" s="5" t="str">
        <f t="shared" si="89"/>
        <v> 70M</v>
      </c>
      <c r="Y77" s="5" t="str">
        <f t="shared" si="90"/>
        <v> 01:55:25</v>
      </c>
      <c r="Z77" s="5" t="str">
        <f t="shared" si="91"/>
        <v> 11.44 </v>
      </c>
      <c r="AA77" s="5" t="str">
        <f t="shared" si="92"/>
        <v>[31] Non Licencié</v>
      </c>
    </row>
    <row r="78" spans="1:27" ht="11.25">
      <c r="A78" t="s">
        <v>2167</v>
      </c>
      <c r="B78" s="8">
        <f t="shared" si="78"/>
        <v>78</v>
      </c>
      <c r="C78" s="8">
        <f t="shared" si="79"/>
        <v>3</v>
      </c>
      <c r="D78" s="8">
        <f aca="true" t="shared" si="99" ref="D78:N78">SEARCH(D$2,$A78,C78+1)</f>
        <v>9</v>
      </c>
      <c r="E78" s="8">
        <f t="shared" si="99"/>
        <v>16</v>
      </c>
      <c r="F78" s="8">
        <f t="shared" si="99"/>
        <v>21</v>
      </c>
      <c r="G78" s="8">
        <f t="shared" si="99"/>
        <v>26</v>
      </c>
      <c r="H78" s="8">
        <f t="shared" si="99"/>
        <v>29</v>
      </c>
      <c r="I78" s="8">
        <f t="shared" si="99"/>
        <v>32</v>
      </c>
      <c r="J78" s="8">
        <f t="shared" si="99"/>
        <v>36</v>
      </c>
      <c r="K78" s="8">
        <f t="shared" si="99"/>
        <v>40</v>
      </c>
      <c r="L78" s="8">
        <f t="shared" si="99"/>
        <v>49</v>
      </c>
      <c r="M78" s="8">
        <f t="shared" si="99"/>
        <v>56</v>
      </c>
      <c r="N78" s="8">
        <f t="shared" si="99"/>
        <v>57</v>
      </c>
      <c r="P78" s="5" t="str">
        <f t="shared" si="81"/>
        <v>72</v>
      </c>
      <c r="Q78" s="5" t="str">
        <f t="shared" si="82"/>
        <v> COLIN</v>
      </c>
      <c r="R78" s="5" t="str">
        <f t="shared" si="83"/>
        <v> cédric</v>
      </c>
      <c r="S78" s="5" t="str">
        <f t="shared" si="84"/>
        <v> FRA </v>
      </c>
      <c r="T78" s="5" t="str">
        <f t="shared" si="85"/>
        <v>n°956</v>
      </c>
      <c r="U78" s="5" t="str">
        <f t="shared" si="86"/>
        <v> 83</v>
      </c>
      <c r="V78" s="5" t="str">
        <f t="shared" si="87"/>
        <v> 47</v>
      </c>
      <c r="W78" s="5" t="str">
        <f t="shared" si="88"/>
        <v> SEM</v>
      </c>
      <c r="X78" s="5" t="str">
        <f t="shared" si="89"/>
        <v> 71M</v>
      </c>
      <c r="Y78" s="5" t="str">
        <f t="shared" si="90"/>
        <v> 01:55:32</v>
      </c>
      <c r="Z78" s="5" t="str">
        <f t="shared" si="91"/>
        <v> 11.43 </v>
      </c>
      <c r="AA78" s="5" t="str">
        <f t="shared" si="92"/>
        <v>[31] Toulouse Triathlon</v>
      </c>
    </row>
    <row r="79" spans="1:27" ht="11.25">
      <c r="A79" t="s">
        <v>2168</v>
      </c>
      <c r="B79" s="8">
        <f t="shared" si="78"/>
        <v>87</v>
      </c>
      <c r="C79" s="8">
        <f t="shared" si="79"/>
        <v>3</v>
      </c>
      <c r="D79" s="8">
        <f aca="true" t="shared" si="100" ref="D79:N79">SEARCH(D$2,$A79,C79+1)</f>
        <v>11</v>
      </c>
      <c r="E79" s="8">
        <f t="shared" si="100"/>
        <v>19</v>
      </c>
      <c r="F79" s="8">
        <f t="shared" si="100"/>
        <v>24</v>
      </c>
      <c r="G79" s="8">
        <f t="shared" si="100"/>
        <v>29</v>
      </c>
      <c r="H79" s="8">
        <f t="shared" si="100"/>
        <v>32</v>
      </c>
      <c r="I79" s="8">
        <f t="shared" si="100"/>
        <v>35</v>
      </c>
      <c r="J79" s="8">
        <f t="shared" si="100"/>
        <v>39</v>
      </c>
      <c r="K79" s="8">
        <f t="shared" si="100"/>
        <v>43</v>
      </c>
      <c r="L79" s="8">
        <f t="shared" si="100"/>
        <v>52</v>
      </c>
      <c r="M79" s="8">
        <f t="shared" si="100"/>
        <v>59</v>
      </c>
      <c r="N79" s="8">
        <f t="shared" si="100"/>
        <v>60</v>
      </c>
      <c r="P79" s="5" t="str">
        <f t="shared" si="81"/>
        <v>73</v>
      </c>
      <c r="Q79" s="5" t="str">
        <f t="shared" si="82"/>
        <v> THEPAUT</v>
      </c>
      <c r="R79" s="5" t="str">
        <f t="shared" si="83"/>
        <v> Olivier</v>
      </c>
      <c r="S79" s="5" t="str">
        <f t="shared" si="84"/>
        <v> FRA </v>
      </c>
      <c r="T79" s="5" t="str">
        <f t="shared" si="85"/>
        <v>n°759</v>
      </c>
      <c r="U79" s="5" t="str">
        <f t="shared" si="86"/>
        <v> 69</v>
      </c>
      <c r="V79" s="5" t="str">
        <f t="shared" si="87"/>
        <v> 15</v>
      </c>
      <c r="W79" s="5" t="str">
        <f t="shared" si="88"/>
        <v> V1M</v>
      </c>
      <c r="X79" s="5" t="str">
        <f t="shared" si="89"/>
        <v> 72M</v>
      </c>
      <c r="Y79" s="5" t="str">
        <f t="shared" si="90"/>
        <v> 01:55:47</v>
      </c>
      <c r="Z79" s="5" t="str">
        <f t="shared" si="91"/>
        <v> 11.40 </v>
      </c>
      <c r="AA79" s="5" t="str">
        <f t="shared" si="92"/>
        <v>[31] Les 100 tours de Loubens</v>
      </c>
    </row>
    <row r="80" spans="1:27" ht="11.25">
      <c r="A80" t="s">
        <v>884</v>
      </c>
      <c r="B80" s="8">
        <f t="shared" si="78"/>
        <v>82</v>
      </c>
      <c r="C80" s="8">
        <f t="shared" si="79"/>
        <v>3</v>
      </c>
      <c r="D80" s="8">
        <f aca="true" t="shared" si="101" ref="D80:N80">SEARCH(D$2,$A80,C80+1)</f>
        <v>11</v>
      </c>
      <c r="E80" s="8">
        <f t="shared" si="101"/>
        <v>26</v>
      </c>
      <c r="F80" s="8">
        <f t="shared" si="101"/>
        <v>31</v>
      </c>
      <c r="G80" s="8">
        <f t="shared" si="101"/>
        <v>36</v>
      </c>
      <c r="H80" s="8">
        <f t="shared" si="101"/>
        <v>39</v>
      </c>
      <c r="I80" s="8">
        <f t="shared" si="101"/>
        <v>42</v>
      </c>
      <c r="J80" s="8">
        <f t="shared" si="101"/>
        <v>46</v>
      </c>
      <c r="K80" s="8">
        <f t="shared" si="101"/>
        <v>50</v>
      </c>
      <c r="L80" s="8">
        <f t="shared" si="101"/>
        <v>59</v>
      </c>
      <c r="M80" s="8">
        <f t="shared" si="101"/>
        <v>66</v>
      </c>
      <c r="N80" s="8">
        <f t="shared" si="101"/>
        <v>67</v>
      </c>
      <c r="P80" s="5" t="str">
        <f t="shared" si="81"/>
        <v>74</v>
      </c>
      <c r="Q80" s="5" t="str">
        <f t="shared" si="82"/>
        <v> BERNARD</v>
      </c>
      <c r="R80" s="5" t="str">
        <f t="shared" si="83"/>
        <v> jean-dominique</v>
      </c>
      <c r="S80" s="5" t="str">
        <f t="shared" si="84"/>
        <v> FRA </v>
      </c>
      <c r="T80" s="5" t="str">
        <f t="shared" si="85"/>
        <v>n°844</v>
      </c>
      <c r="U80" s="5" t="str">
        <f t="shared" si="86"/>
        <v> 60</v>
      </c>
      <c r="V80" s="5" t="str">
        <f t="shared" si="87"/>
        <v> 10</v>
      </c>
      <c r="W80" s="5" t="str">
        <f t="shared" si="88"/>
        <v> V2M</v>
      </c>
      <c r="X80" s="5" t="str">
        <f t="shared" si="89"/>
        <v> 73M</v>
      </c>
      <c r="Y80" s="5" t="str">
        <f t="shared" si="90"/>
        <v> 01:56:03</v>
      </c>
      <c r="Z80" s="5" t="str">
        <f t="shared" si="91"/>
        <v> 11.38 </v>
      </c>
      <c r="AA80" s="5" t="str">
        <f t="shared" si="92"/>
        <v>[31] Non Licencié</v>
      </c>
    </row>
    <row r="81" spans="1:27" ht="11.25">
      <c r="A81" t="s">
        <v>2170</v>
      </c>
      <c r="B81" s="8">
        <f t="shared" si="78"/>
        <v>82</v>
      </c>
      <c r="C81" s="8">
        <f t="shared" si="79"/>
        <v>3</v>
      </c>
      <c r="D81" s="8">
        <f aca="true" t="shared" si="102" ref="D81:N81">SEARCH(D$2,$A81,C81+1)</f>
        <v>12</v>
      </c>
      <c r="E81" s="8">
        <f t="shared" si="102"/>
        <v>26</v>
      </c>
      <c r="F81" s="8">
        <f t="shared" si="102"/>
        <v>31</v>
      </c>
      <c r="G81" s="8">
        <f t="shared" si="102"/>
        <v>36</v>
      </c>
      <c r="H81" s="8">
        <f t="shared" si="102"/>
        <v>39</v>
      </c>
      <c r="I81" s="8">
        <f t="shared" si="102"/>
        <v>42</v>
      </c>
      <c r="J81" s="8">
        <f t="shared" si="102"/>
        <v>46</v>
      </c>
      <c r="K81" s="8">
        <f t="shared" si="102"/>
        <v>50</v>
      </c>
      <c r="L81" s="8">
        <f t="shared" si="102"/>
        <v>59</v>
      </c>
      <c r="M81" s="8">
        <f t="shared" si="102"/>
        <v>66</v>
      </c>
      <c r="N81" s="8">
        <f t="shared" si="102"/>
        <v>67</v>
      </c>
      <c r="P81" s="5" t="str">
        <f t="shared" si="81"/>
        <v>75</v>
      </c>
      <c r="Q81" s="5" t="str">
        <f t="shared" si="82"/>
        <v> MONRIBOT</v>
      </c>
      <c r="R81" s="5" t="str">
        <f t="shared" si="83"/>
        <v> jean-francois</v>
      </c>
      <c r="S81" s="5" t="str">
        <f t="shared" si="84"/>
        <v> FRA </v>
      </c>
      <c r="T81" s="5" t="str">
        <f t="shared" si="85"/>
        <v>n°894</v>
      </c>
      <c r="U81" s="5" t="str">
        <f t="shared" si="86"/>
        <v> 82</v>
      </c>
      <c r="V81" s="5" t="str">
        <f t="shared" si="87"/>
        <v> 48</v>
      </c>
      <c r="W81" s="5" t="str">
        <f t="shared" si="88"/>
        <v> SEM</v>
      </c>
      <c r="X81" s="5" t="str">
        <f t="shared" si="89"/>
        <v> 74M</v>
      </c>
      <c r="Y81" s="5" t="str">
        <f t="shared" si="90"/>
        <v> 01:56:12</v>
      </c>
      <c r="Z81" s="5" t="str">
        <f t="shared" si="91"/>
        <v> 11.36 </v>
      </c>
      <c r="AA81" s="5" t="str">
        <f t="shared" si="92"/>
        <v>[31] Non Licencié</v>
      </c>
    </row>
    <row r="82" spans="1:27" ht="11.25">
      <c r="A82" t="s">
        <v>2171</v>
      </c>
      <c r="B82" s="8">
        <f t="shared" si="78"/>
        <v>77</v>
      </c>
      <c r="C82" s="8">
        <f t="shared" si="79"/>
        <v>3</v>
      </c>
      <c r="D82" s="8">
        <f aca="true" t="shared" si="103" ref="D82:N82">SEARCH(D$2,$A82,C82+1)</f>
        <v>13</v>
      </c>
      <c r="E82" s="8">
        <f t="shared" si="103"/>
        <v>21</v>
      </c>
      <c r="F82" s="8">
        <f t="shared" si="103"/>
        <v>26</v>
      </c>
      <c r="G82" s="8">
        <f t="shared" si="103"/>
        <v>31</v>
      </c>
      <c r="H82" s="8">
        <f t="shared" si="103"/>
        <v>34</v>
      </c>
      <c r="I82" s="8">
        <f t="shared" si="103"/>
        <v>37</v>
      </c>
      <c r="J82" s="8">
        <f t="shared" si="103"/>
        <v>41</v>
      </c>
      <c r="K82" s="8">
        <f t="shared" si="103"/>
        <v>45</v>
      </c>
      <c r="L82" s="8">
        <f t="shared" si="103"/>
        <v>54</v>
      </c>
      <c r="M82" s="8">
        <f t="shared" si="103"/>
        <v>61</v>
      </c>
      <c r="N82" s="8">
        <f t="shared" si="103"/>
        <v>62</v>
      </c>
      <c r="P82" s="5" t="str">
        <f t="shared" si="81"/>
        <v>76</v>
      </c>
      <c r="Q82" s="5" t="str">
        <f t="shared" si="82"/>
        <v> DECOOPMAN</v>
      </c>
      <c r="R82" s="5" t="str">
        <f t="shared" si="83"/>
        <v> thibaut</v>
      </c>
      <c r="S82" s="5" t="str">
        <f t="shared" si="84"/>
        <v> FRA </v>
      </c>
      <c r="T82" s="5" t="str">
        <f t="shared" si="85"/>
        <v>n°931</v>
      </c>
      <c r="U82" s="5" t="str">
        <f t="shared" si="86"/>
        <v> 78</v>
      </c>
      <c r="V82" s="5" t="str">
        <f t="shared" si="87"/>
        <v> 49</v>
      </c>
      <c r="W82" s="5" t="str">
        <f t="shared" si="88"/>
        <v> SEM</v>
      </c>
      <c r="X82" s="5" t="str">
        <f t="shared" si="89"/>
        <v> 75M</v>
      </c>
      <c r="Y82" s="5" t="str">
        <f t="shared" si="90"/>
        <v> 01:56:20</v>
      </c>
      <c r="Z82" s="5" t="str">
        <f t="shared" si="91"/>
        <v> 11.35 </v>
      </c>
      <c r="AA82" s="5" t="str">
        <f t="shared" si="92"/>
        <v>[31] Non Licencié</v>
      </c>
    </row>
    <row r="83" spans="1:27" ht="11.25">
      <c r="A83" t="s">
        <v>680</v>
      </c>
      <c r="B83" s="8">
        <f t="shared" si="78"/>
        <v>90</v>
      </c>
      <c r="C83" s="8">
        <f t="shared" si="79"/>
        <v>3</v>
      </c>
      <c r="D83" s="8">
        <f aca="true" t="shared" si="104" ref="D83:N84">SEARCH(D$2,$A83,C83+1)</f>
        <v>9</v>
      </c>
      <c r="E83" s="8">
        <f t="shared" si="104"/>
        <v>19</v>
      </c>
      <c r="F83" s="8">
        <f t="shared" si="104"/>
        <v>32</v>
      </c>
      <c r="G83" s="8">
        <f t="shared" si="104"/>
        <v>37</v>
      </c>
      <c r="H83" s="8">
        <f t="shared" si="104"/>
        <v>40</v>
      </c>
      <c r="I83" s="8">
        <f t="shared" si="104"/>
        <v>42</v>
      </c>
      <c r="J83" s="8">
        <f t="shared" si="104"/>
        <v>46</v>
      </c>
      <c r="K83" s="8">
        <f t="shared" si="104"/>
        <v>50</v>
      </c>
      <c r="L83" s="8">
        <f t="shared" si="104"/>
        <v>59</v>
      </c>
      <c r="M83" s="8">
        <f t="shared" si="104"/>
        <v>66</v>
      </c>
      <c r="N83" s="8">
        <f t="shared" si="104"/>
        <v>67</v>
      </c>
      <c r="P83" s="5" t="str">
        <f t="shared" si="81"/>
        <v>77</v>
      </c>
      <c r="Q83" s="5" t="str">
        <f t="shared" si="82"/>
        <v> DEVOS</v>
      </c>
      <c r="R83" s="5" t="str">
        <f t="shared" si="83"/>
        <v> christian</v>
      </c>
      <c r="S83" s="5" t="str">
        <f t="shared" si="84"/>
        <v> FRA 1204058 </v>
      </c>
      <c r="T83" s="5" t="str">
        <f t="shared" si="85"/>
        <v>n°813</v>
      </c>
      <c r="U83" s="5" t="str">
        <f t="shared" si="86"/>
        <v> 50</v>
      </c>
      <c r="V83" s="5" t="str">
        <f t="shared" si="87"/>
        <v> 1</v>
      </c>
      <c r="W83" s="5" t="str">
        <f t="shared" si="88"/>
        <v> V3M</v>
      </c>
      <c r="X83" s="5" t="str">
        <f t="shared" si="89"/>
        <v> 76M</v>
      </c>
      <c r="Y83" s="5" t="str">
        <f t="shared" si="90"/>
        <v> 01:56:32</v>
      </c>
      <c r="Z83" s="5" t="str">
        <f t="shared" si="91"/>
        <v> 11.33 </v>
      </c>
      <c r="AA83" s="5" t="str">
        <f t="shared" si="92"/>
        <v>[82] PORTET ATHLETIC CLUB</v>
      </c>
    </row>
    <row r="84" spans="1:27" ht="11.25">
      <c r="A84" t="s">
        <v>679</v>
      </c>
      <c r="B84" s="8">
        <f t="shared" si="78"/>
        <v>76</v>
      </c>
      <c r="C84" s="8">
        <f t="shared" si="79"/>
        <v>3</v>
      </c>
      <c r="D84" s="8">
        <f t="shared" si="104"/>
        <v>12</v>
      </c>
      <c r="E84" s="8">
        <f t="shared" si="104"/>
        <v>20</v>
      </c>
      <c r="F84" s="8">
        <f t="shared" si="104"/>
        <v>25</v>
      </c>
      <c r="G84" s="8">
        <f t="shared" si="104"/>
        <v>30</v>
      </c>
      <c r="H84" s="8">
        <f t="shared" si="104"/>
        <v>33</v>
      </c>
      <c r="I84" s="8">
        <f t="shared" si="104"/>
        <v>36</v>
      </c>
      <c r="J84" s="8">
        <f t="shared" si="104"/>
        <v>40</v>
      </c>
      <c r="K84" s="8">
        <f t="shared" si="104"/>
        <v>44</v>
      </c>
      <c r="L84" s="8">
        <f t="shared" si="104"/>
        <v>53</v>
      </c>
      <c r="M84" s="8">
        <f t="shared" si="104"/>
        <v>60</v>
      </c>
      <c r="N84" s="8">
        <f t="shared" si="104"/>
        <v>61</v>
      </c>
      <c r="P84" s="5" t="str">
        <f>LEFT($A84,C84-1)</f>
        <v>78</v>
      </c>
      <c r="Q84" s="5" t="str">
        <f>RIGHT(LEFT($A84,D84-1),D84-C84)</f>
        <v> DELANNOY</v>
      </c>
      <c r="R84" s="5" t="str">
        <f>RIGHT(LEFT($A84,E84-1),E84-D84)</f>
        <v> olivier</v>
      </c>
      <c r="S84" s="5" t="str">
        <f>RIGHT(LEFT($A84,F84-1),F84-E84)</f>
        <v> FRA </v>
      </c>
      <c r="T84" s="5" t="str">
        <f>RIGHT(LEFT($A84,G84-1),G84-F84)</f>
        <v>n°802</v>
      </c>
      <c r="U84" s="5" t="str">
        <f>RIGHT(LEFT($A84,H84-1),H84-G84)</f>
        <v> 86</v>
      </c>
      <c r="V84" s="5" t="str">
        <f>RIGHT(LEFT($A84,I84-1),I84-H84)</f>
        <v> 50</v>
      </c>
      <c r="W84" s="5" t="str">
        <f>RIGHT(LEFT($A84,J84-1),J84-I84)</f>
        <v> SEM</v>
      </c>
      <c r="X84" s="5" t="str">
        <f>RIGHT(LEFT($A84,K84-1),K84-J84)</f>
        <v> 77M</v>
      </c>
      <c r="Y84" s="5" t="str">
        <f>RIGHT(LEFT($A84,L84-1),L84-K84)</f>
        <v> 01:56:37</v>
      </c>
      <c r="Z84" s="5" t="str">
        <f>RIGHT(LEFT($A84,M84-1),M84-L84)</f>
        <v> 11.32 </v>
      </c>
      <c r="AA84" s="5" t="str">
        <f>RIGHT($A84,B84-M84+1)</f>
        <v>[31] Non Licencié</v>
      </c>
    </row>
    <row r="85" spans="1:27" ht="11.25">
      <c r="A85" t="s">
        <v>2173</v>
      </c>
      <c r="B85" s="8">
        <f t="shared" si="78"/>
        <v>83</v>
      </c>
      <c r="C85" s="8">
        <f t="shared" si="79"/>
        <v>3</v>
      </c>
      <c r="D85" s="8">
        <f aca="true" t="shared" si="105" ref="D85:N85">SEARCH(D$2,$A85,C85+1)</f>
        <v>10</v>
      </c>
      <c r="E85" s="8">
        <f t="shared" si="105"/>
        <v>18</v>
      </c>
      <c r="F85" s="8">
        <f t="shared" si="105"/>
        <v>31</v>
      </c>
      <c r="G85" s="8">
        <f t="shared" si="105"/>
        <v>36</v>
      </c>
      <c r="H85" s="8">
        <f t="shared" si="105"/>
        <v>39</v>
      </c>
      <c r="I85" s="8">
        <f t="shared" si="105"/>
        <v>42</v>
      </c>
      <c r="J85" s="8">
        <f t="shared" si="105"/>
        <v>46</v>
      </c>
      <c r="K85" s="8">
        <f t="shared" si="105"/>
        <v>50</v>
      </c>
      <c r="L85" s="8">
        <f t="shared" si="105"/>
        <v>59</v>
      </c>
      <c r="M85" s="8">
        <f t="shared" si="105"/>
        <v>66</v>
      </c>
      <c r="N85" s="8">
        <f t="shared" si="105"/>
        <v>67</v>
      </c>
      <c r="P85" s="5" t="str">
        <f t="shared" si="81"/>
        <v>79</v>
      </c>
      <c r="Q85" s="5" t="str">
        <f t="shared" si="82"/>
        <v> PALHOL</v>
      </c>
      <c r="R85" s="5" t="str">
        <f t="shared" si="83"/>
        <v> vincent</v>
      </c>
      <c r="S85" s="5" t="str">
        <f t="shared" si="84"/>
        <v> FRA A44111C </v>
      </c>
      <c r="T85" s="5" t="str">
        <f t="shared" si="85"/>
        <v>n°712</v>
      </c>
      <c r="U85" s="5" t="str">
        <f t="shared" si="86"/>
        <v> 87</v>
      </c>
      <c r="V85" s="5" t="str">
        <f t="shared" si="87"/>
        <v> 51</v>
      </c>
      <c r="W85" s="5" t="str">
        <f t="shared" si="88"/>
        <v> SEM</v>
      </c>
      <c r="X85" s="5" t="str">
        <f t="shared" si="89"/>
        <v> 78M</v>
      </c>
      <c r="Y85" s="5" t="str">
        <f t="shared" si="90"/>
        <v> 01:56:55</v>
      </c>
      <c r="Z85" s="5" t="str">
        <f t="shared" si="91"/>
        <v> 11.29 </v>
      </c>
      <c r="AA85" s="5" t="str">
        <f t="shared" si="92"/>
        <v>[31] TUC Triathlon</v>
      </c>
    </row>
    <row r="86" spans="1:27" ht="11.25">
      <c r="A86" t="s">
        <v>839</v>
      </c>
      <c r="B86" s="8">
        <f t="shared" si="78"/>
        <v>89</v>
      </c>
      <c r="C86" s="8">
        <f t="shared" si="79"/>
        <v>3</v>
      </c>
      <c r="D86" s="8">
        <f aca="true" t="shared" si="106" ref="D86:N86">SEARCH(D$2,$A86,C86+1)</f>
        <v>10</v>
      </c>
      <c r="E86" s="8">
        <f t="shared" si="106"/>
        <v>19</v>
      </c>
      <c r="F86" s="8">
        <f t="shared" si="106"/>
        <v>24</v>
      </c>
      <c r="G86" s="8">
        <f t="shared" si="106"/>
        <v>29</v>
      </c>
      <c r="H86" s="8">
        <f t="shared" si="106"/>
        <v>32</v>
      </c>
      <c r="I86" s="8">
        <f t="shared" si="106"/>
        <v>34</v>
      </c>
      <c r="J86" s="8">
        <f t="shared" si="106"/>
        <v>38</v>
      </c>
      <c r="K86" s="8">
        <f t="shared" si="106"/>
        <v>41</v>
      </c>
      <c r="L86" s="8">
        <f t="shared" si="106"/>
        <v>50</v>
      </c>
      <c r="M86" s="8">
        <f t="shared" si="106"/>
        <v>57</v>
      </c>
      <c r="N86" s="8">
        <f t="shared" si="106"/>
        <v>58</v>
      </c>
      <c r="P86" s="5" t="str">
        <f t="shared" si="81"/>
        <v>80</v>
      </c>
      <c r="Q86" s="5" t="str">
        <f t="shared" si="82"/>
        <v> COLLET</v>
      </c>
      <c r="R86" s="5" t="str">
        <f t="shared" si="83"/>
        <v> delphine</v>
      </c>
      <c r="S86" s="5" t="str">
        <f t="shared" si="84"/>
        <v> FRA </v>
      </c>
      <c r="T86" s="5" t="str">
        <f t="shared" si="85"/>
        <v>n°941</v>
      </c>
      <c r="U86" s="5" t="str">
        <f t="shared" si="86"/>
        <v> 87</v>
      </c>
      <c r="V86" s="5" t="str">
        <f t="shared" si="87"/>
        <v> 2</v>
      </c>
      <c r="W86" s="5" t="str">
        <f t="shared" si="88"/>
        <v> SEF</v>
      </c>
      <c r="X86" s="5" t="str">
        <f t="shared" si="89"/>
        <v> 2F</v>
      </c>
      <c r="Y86" s="5" t="str">
        <f t="shared" si="90"/>
        <v> 01:56:58</v>
      </c>
      <c r="Z86" s="5" t="str">
        <f t="shared" si="91"/>
        <v> 11.29 </v>
      </c>
      <c r="AA86" s="5" t="str">
        <f t="shared" si="92"/>
        <v>[31] CA Balma / Airbus Astropodes</v>
      </c>
    </row>
    <row r="87" spans="1:27" ht="11.25">
      <c r="A87" t="s">
        <v>2176</v>
      </c>
      <c r="B87" s="8">
        <f t="shared" si="78"/>
        <v>72</v>
      </c>
      <c r="C87" s="8">
        <f t="shared" si="79"/>
        <v>3</v>
      </c>
      <c r="D87" s="8">
        <f aca="true" t="shared" si="107" ref="D87:N87">SEARCH(D$2,$A87,C87+1)</f>
        <v>13</v>
      </c>
      <c r="E87" s="8">
        <f t="shared" si="107"/>
        <v>18</v>
      </c>
      <c r="F87" s="8">
        <f t="shared" si="107"/>
        <v>23</v>
      </c>
      <c r="G87" s="8">
        <f t="shared" si="107"/>
        <v>28</v>
      </c>
      <c r="H87" s="8">
        <f t="shared" si="107"/>
        <v>31</v>
      </c>
      <c r="I87" s="8">
        <f t="shared" si="107"/>
        <v>34</v>
      </c>
      <c r="J87" s="8">
        <f t="shared" si="107"/>
        <v>38</v>
      </c>
      <c r="K87" s="8">
        <f t="shared" si="107"/>
        <v>42</v>
      </c>
      <c r="L87" s="8">
        <f t="shared" si="107"/>
        <v>51</v>
      </c>
      <c r="M87" s="8">
        <f t="shared" si="107"/>
        <v>58</v>
      </c>
      <c r="N87" s="8">
        <f t="shared" si="107"/>
        <v>59</v>
      </c>
      <c r="P87" s="5" t="str">
        <f t="shared" si="81"/>
        <v>81</v>
      </c>
      <c r="Q87" s="5" t="str">
        <f t="shared" si="82"/>
        <v> MARTINEAU</v>
      </c>
      <c r="R87" s="5" t="str">
        <f t="shared" si="83"/>
        <v> loic</v>
      </c>
      <c r="S87" s="5" t="str">
        <f t="shared" si="84"/>
        <v> FRA </v>
      </c>
      <c r="T87" s="5" t="str">
        <f t="shared" si="85"/>
        <v>n°911</v>
      </c>
      <c r="U87" s="5" t="str">
        <f t="shared" si="86"/>
        <v> 71</v>
      </c>
      <c r="V87" s="5" t="str">
        <f t="shared" si="87"/>
        <v> 16</v>
      </c>
      <c r="W87" s="5" t="str">
        <f t="shared" si="88"/>
        <v> V1M</v>
      </c>
      <c r="X87" s="5" t="str">
        <f t="shared" si="89"/>
        <v> 79M</v>
      </c>
      <c r="Y87" s="5" t="str">
        <f t="shared" si="90"/>
        <v> 01:56:58</v>
      </c>
      <c r="Z87" s="5" t="str">
        <f t="shared" si="91"/>
        <v> 11.29 </v>
      </c>
      <c r="AA87" s="5" t="str">
        <f t="shared" si="92"/>
        <v>[31] Astropodes</v>
      </c>
    </row>
    <row r="88" spans="1:27" ht="11.25">
      <c r="A88" t="s">
        <v>2177</v>
      </c>
      <c r="B88" s="8">
        <f t="shared" si="78"/>
        <v>85</v>
      </c>
      <c r="C88" s="8">
        <f t="shared" si="79"/>
        <v>3</v>
      </c>
      <c r="D88" s="8">
        <f aca="true" t="shared" si="108" ref="D88:N88">SEARCH(D$2,$A88,C88+1)</f>
        <v>9</v>
      </c>
      <c r="E88" s="8">
        <f t="shared" si="108"/>
        <v>16</v>
      </c>
      <c r="F88" s="8">
        <f t="shared" si="108"/>
        <v>29</v>
      </c>
      <c r="G88" s="8">
        <f t="shared" si="108"/>
        <v>34</v>
      </c>
      <c r="H88" s="8">
        <f t="shared" si="108"/>
        <v>37</v>
      </c>
      <c r="I88" s="8">
        <f t="shared" si="108"/>
        <v>40</v>
      </c>
      <c r="J88" s="8">
        <f t="shared" si="108"/>
        <v>44</v>
      </c>
      <c r="K88" s="8">
        <f t="shared" si="108"/>
        <v>48</v>
      </c>
      <c r="L88" s="8">
        <f t="shared" si="108"/>
        <v>57</v>
      </c>
      <c r="M88" s="8">
        <f t="shared" si="108"/>
        <v>64</v>
      </c>
      <c r="N88" s="8">
        <f t="shared" si="108"/>
        <v>65</v>
      </c>
      <c r="P88" s="5" t="str">
        <f t="shared" si="81"/>
        <v>82</v>
      </c>
      <c r="Q88" s="5" t="str">
        <f t="shared" si="82"/>
        <v> MONNY</v>
      </c>
      <c r="R88" s="5" t="str">
        <f t="shared" si="83"/>
        <v> emeric</v>
      </c>
      <c r="S88" s="5" t="str">
        <f t="shared" si="84"/>
        <v> FRA A42557C </v>
      </c>
      <c r="T88" s="5" t="str">
        <f t="shared" si="85"/>
        <v>n°825</v>
      </c>
      <c r="U88" s="5" t="str">
        <f t="shared" si="86"/>
        <v> 83</v>
      </c>
      <c r="V88" s="5" t="str">
        <f t="shared" si="87"/>
        <v> 52</v>
      </c>
      <c r="W88" s="5" t="str">
        <f t="shared" si="88"/>
        <v> SEM</v>
      </c>
      <c r="X88" s="5" t="str">
        <f t="shared" si="89"/>
        <v> 80M</v>
      </c>
      <c r="Y88" s="5" t="str">
        <f t="shared" si="90"/>
        <v> 01:57:01</v>
      </c>
      <c r="Z88" s="5" t="str">
        <f t="shared" si="91"/>
        <v> 11.28 </v>
      </c>
      <c r="AA88" s="5" t="str">
        <f t="shared" si="92"/>
        <v>[81] Triathlon Castres</v>
      </c>
    </row>
    <row r="89" spans="1:27" ht="11.25">
      <c r="A89" t="s">
        <v>2178</v>
      </c>
      <c r="B89" s="8">
        <f t="shared" si="78"/>
        <v>72</v>
      </c>
      <c r="C89" s="8">
        <f t="shared" si="79"/>
        <v>3</v>
      </c>
      <c r="D89" s="8">
        <f aca="true" t="shared" si="109" ref="D89:N89">SEARCH(D$2,$A89,C89+1)</f>
        <v>9</v>
      </c>
      <c r="E89" s="8">
        <f t="shared" si="109"/>
        <v>16</v>
      </c>
      <c r="F89" s="8">
        <f t="shared" si="109"/>
        <v>21</v>
      </c>
      <c r="G89" s="8">
        <f t="shared" si="109"/>
        <v>26</v>
      </c>
      <c r="H89" s="8">
        <f t="shared" si="109"/>
        <v>29</v>
      </c>
      <c r="I89" s="8">
        <f t="shared" si="109"/>
        <v>32</v>
      </c>
      <c r="J89" s="8">
        <f t="shared" si="109"/>
        <v>36</v>
      </c>
      <c r="K89" s="8">
        <f t="shared" si="109"/>
        <v>40</v>
      </c>
      <c r="L89" s="8">
        <f t="shared" si="109"/>
        <v>49</v>
      </c>
      <c r="M89" s="8">
        <f t="shared" si="109"/>
        <v>56</v>
      </c>
      <c r="N89" s="8">
        <f t="shared" si="109"/>
        <v>57</v>
      </c>
      <c r="P89" s="5" t="str">
        <f t="shared" si="81"/>
        <v>83</v>
      </c>
      <c r="Q89" s="5" t="str">
        <f t="shared" si="82"/>
        <v> ZAPPE</v>
      </c>
      <c r="R89" s="5" t="str">
        <f t="shared" si="83"/>
        <v> roland</v>
      </c>
      <c r="S89" s="5" t="str">
        <f t="shared" si="84"/>
        <v> FRA </v>
      </c>
      <c r="T89" s="5" t="str">
        <f t="shared" si="85"/>
        <v>n°836</v>
      </c>
      <c r="U89" s="5" t="str">
        <f t="shared" si="86"/>
        <v> 61</v>
      </c>
      <c r="V89" s="5" t="str">
        <f t="shared" si="87"/>
        <v> 11</v>
      </c>
      <c r="W89" s="5" t="str">
        <f t="shared" si="88"/>
        <v> V2M</v>
      </c>
      <c r="X89" s="5" t="str">
        <f t="shared" si="89"/>
        <v> 81M</v>
      </c>
      <c r="Y89" s="5" t="str">
        <f t="shared" si="90"/>
        <v> 01:57:03</v>
      </c>
      <c r="Z89" s="5" t="str">
        <f t="shared" si="91"/>
        <v> 11.28 </v>
      </c>
      <c r="AA89" s="5" t="str">
        <f t="shared" si="92"/>
        <v>[11] Non Licencié</v>
      </c>
    </row>
    <row r="90" spans="1:27" ht="11.25">
      <c r="A90" t="s">
        <v>2179</v>
      </c>
      <c r="B90" s="8">
        <f t="shared" si="78"/>
        <v>81</v>
      </c>
      <c r="C90" s="8">
        <f t="shared" si="79"/>
        <v>3</v>
      </c>
      <c r="D90" s="8">
        <f aca="true" t="shared" si="110" ref="D90:N90">SEARCH(D$2,$A90,C90+1)</f>
        <v>18</v>
      </c>
      <c r="E90" s="8">
        <f t="shared" si="110"/>
        <v>25</v>
      </c>
      <c r="F90" s="8">
        <f t="shared" si="110"/>
        <v>30</v>
      </c>
      <c r="G90" s="8">
        <f t="shared" si="110"/>
        <v>35</v>
      </c>
      <c r="H90" s="8">
        <f t="shared" si="110"/>
        <v>38</v>
      </c>
      <c r="I90" s="8">
        <f t="shared" si="110"/>
        <v>41</v>
      </c>
      <c r="J90" s="8">
        <f t="shared" si="110"/>
        <v>45</v>
      </c>
      <c r="K90" s="8">
        <f t="shared" si="110"/>
        <v>49</v>
      </c>
      <c r="L90" s="8">
        <f t="shared" si="110"/>
        <v>58</v>
      </c>
      <c r="M90" s="8">
        <f t="shared" si="110"/>
        <v>65</v>
      </c>
      <c r="N90" s="8">
        <f t="shared" si="110"/>
        <v>66</v>
      </c>
      <c r="P90" s="5" t="str">
        <f t="shared" si="81"/>
        <v>84</v>
      </c>
      <c r="Q90" s="5" t="str">
        <f t="shared" si="82"/>
        <v> COURREGELONGUE</v>
      </c>
      <c r="R90" s="5" t="str">
        <f t="shared" si="83"/>
        <v> jérôme</v>
      </c>
      <c r="S90" s="5" t="str">
        <f t="shared" si="84"/>
        <v> FRA </v>
      </c>
      <c r="T90" s="5" t="str">
        <f t="shared" si="85"/>
        <v>n°675</v>
      </c>
      <c r="U90" s="5" t="str">
        <f t="shared" si="86"/>
        <v> 69</v>
      </c>
      <c r="V90" s="5" t="str">
        <f t="shared" si="87"/>
        <v> 17</v>
      </c>
      <c r="W90" s="5" t="str">
        <f t="shared" si="88"/>
        <v> V1M</v>
      </c>
      <c r="X90" s="5" t="str">
        <f t="shared" si="89"/>
        <v> 82M</v>
      </c>
      <c r="Y90" s="5" t="str">
        <f t="shared" si="90"/>
        <v> 01:57:14</v>
      </c>
      <c r="Z90" s="5" t="str">
        <f t="shared" si="91"/>
        <v> 11.26 </v>
      </c>
      <c r="AA90" s="5" t="str">
        <f t="shared" si="92"/>
        <v>[31] Non Licencié</v>
      </c>
    </row>
    <row r="91" spans="1:27" ht="11.25">
      <c r="A91" t="s">
        <v>2180</v>
      </c>
      <c r="B91" s="8">
        <f t="shared" si="78"/>
        <v>78</v>
      </c>
      <c r="C91" s="8">
        <f t="shared" si="79"/>
        <v>3</v>
      </c>
      <c r="D91" s="8">
        <f aca="true" t="shared" si="111" ref="D91:N91">SEARCH(D$2,$A91,C91+1)</f>
        <v>12</v>
      </c>
      <c r="E91" s="8">
        <f t="shared" si="111"/>
        <v>22</v>
      </c>
      <c r="F91" s="8">
        <f t="shared" si="111"/>
        <v>27</v>
      </c>
      <c r="G91" s="8">
        <f t="shared" si="111"/>
        <v>32</v>
      </c>
      <c r="H91" s="8">
        <f t="shared" si="111"/>
        <v>35</v>
      </c>
      <c r="I91" s="8">
        <f t="shared" si="111"/>
        <v>38</v>
      </c>
      <c r="J91" s="8">
        <f t="shared" si="111"/>
        <v>42</v>
      </c>
      <c r="K91" s="8">
        <f t="shared" si="111"/>
        <v>46</v>
      </c>
      <c r="L91" s="8">
        <f t="shared" si="111"/>
        <v>55</v>
      </c>
      <c r="M91" s="8">
        <f t="shared" si="111"/>
        <v>62</v>
      </c>
      <c r="N91" s="8">
        <f t="shared" si="111"/>
        <v>63</v>
      </c>
      <c r="P91" s="5" t="str">
        <f t="shared" si="81"/>
        <v>85</v>
      </c>
      <c r="Q91" s="5" t="str">
        <f t="shared" si="82"/>
        <v> FONROUGE</v>
      </c>
      <c r="R91" s="5" t="str">
        <f t="shared" si="83"/>
        <v> sebastien</v>
      </c>
      <c r="S91" s="5" t="str">
        <f t="shared" si="84"/>
        <v> FRA </v>
      </c>
      <c r="T91" s="5" t="str">
        <f t="shared" si="85"/>
        <v>n°767</v>
      </c>
      <c r="U91" s="5" t="str">
        <f t="shared" si="86"/>
        <v> 83</v>
      </c>
      <c r="V91" s="5" t="str">
        <f t="shared" si="87"/>
        <v> 53</v>
      </c>
      <c r="W91" s="5" t="str">
        <f t="shared" si="88"/>
        <v> SEM</v>
      </c>
      <c r="X91" s="5" t="str">
        <f t="shared" si="89"/>
        <v> 83M</v>
      </c>
      <c r="Y91" s="5" t="str">
        <f t="shared" si="90"/>
        <v> 01:57:15</v>
      </c>
      <c r="Z91" s="5" t="str">
        <f t="shared" si="91"/>
        <v> 11.26 </v>
      </c>
      <c r="AA91" s="5" t="str">
        <f t="shared" si="92"/>
        <v>[31] Non Licencié</v>
      </c>
    </row>
    <row r="92" spans="1:27" ht="11.25">
      <c r="A92" t="s">
        <v>2181</v>
      </c>
      <c r="B92" s="8">
        <f t="shared" si="78"/>
        <v>75</v>
      </c>
      <c r="C92" s="8">
        <f t="shared" si="79"/>
        <v>3</v>
      </c>
      <c r="D92" s="8">
        <f aca="true" t="shared" si="112" ref="D92:N92">SEARCH(D$2,$A92,C92+1)</f>
        <v>9</v>
      </c>
      <c r="E92" s="8">
        <f t="shared" si="112"/>
        <v>19</v>
      </c>
      <c r="F92" s="8">
        <f t="shared" si="112"/>
        <v>24</v>
      </c>
      <c r="G92" s="8">
        <f t="shared" si="112"/>
        <v>29</v>
      </c>
      <c r="H92" s="8">
        <f t="shared" si="112"/>
        <v>32</v>
      </c>
      <c r="I92" s="8">
        <f t="shared" si="112"/>
        <v>35</v>
      </c>
      <c r="J92" s="8">
        <f t="shared" si="112"/>
        <v>39</v>
      </c>
      <c r="K92" s="8">
        <f t="shared" si="112"/>
        <v>43</v>
      </c>
      <c r="L92" s="8">
        <f t="shared" si="112"/>
        <v>52</v>
      </c>
      <c r="M92" s="8">
        <f t="shared" si="112"/>
        <v>59</v>
      </c>
      <c r="N92" s="8">
        <f t="shared" si="112"/>
        <v>60</v>
      </c>
      <c r="P92" s="5" t="str">
        <f t="shared" si="81"/>
        <v>86</v>
      </c>
      <c r="Q92" s="5" t="str">
        <f t="shared" si="82"/>
        <v> LEITE</v>
      </c>
      <c r="R92" s="5" t="str">
        <f t="shared" si="83"/>
        <v> francisco</v>
      </c>
      <c r="S92" s="5" t="str">
        <f t="shared" si="84"/>
        <v> FRA </v>
      </c>
      <c r="T92" s="5" t="str">
        <f t="shared" si="85"/>
        <v>n°899</v>
      </c>
      <c r="U92" s="5" t="str">
        <f t="shared" si="86"/>
        <v> 66</v>
      </c>
      <c r="V92" s="5" t="str">
        <f t="shared" si="87"/>
        <v> 12</v>
      </c>
      <c r="W92" s="5" t="str">
        <f t="shared" si="88"/>
        <v> V2M</v>
      </c>
      <c r="X92" s="5" t="str">
        <f t="shared" si="89"/>
        <v> 84M</v>
      </c>
      <c r="Y92" s="5" t="str">
        <f t="shared" si="90"/>
        <v> 01:57:15</v>
      </c>
      <c r="Z92" s="5" t="str">
        <f t="shared" si="91"/>
        <v> 11.26 </v>
      </c>
      <c r="AA92" s="5" t="str">
        <f t="shared" si="92"/>
        <v>[31] Non Licencié</v>
      </c>
    </row>
    <row r="93" spans="1:27" ht="11.25">
      <c r="A93" t="s">
        <v>2182</v>
      </c>
      <c r="B93" s="8">
        <f t="shared" si="78"/>
        <v>73</v>
      </c>
      <c r="C93" s="8">
        <f t="shared" si="79"/>
        <v>3</v>
      </c>
      <c r="D93" s="8">
        <f aca="true" t="shared" si="113" ref="D93:N93">SEARCH(D$2,$A93,C93+1)</f>
        <v>10</v>
      </c>
      <c r="E93" s="8">
        <f t="shared" si="113"/>
        <v>17</v>
      </c>
      <c r="F93" s="8">
        <f t="shared" si="113"/>
        <v>22</v>
      </c>
      <c r="G93" s="8">
        <f t="shared" si="113"/>
        <v>27</v>
      </c>
      <c r="H93" s="8">
        <f t="shared" si="113"/>
        <v>30</v>
      </c>
      <c r="I93" s="8">
        <f t="shared" si="113"/>
        <v>33</v>
      </c>
      <c r="J93" s="8">
        <f t="shared" si="113"/>
        <v>37</v>
      </c>
      <c r="K93" s="8">
        <f t="shared" si="113"/>
        <v>41</v>
      </c>
      <c r="L93" s="8">
        <f t="shared" si="113"/>
        <v>50</v>
      </c>
      <c r="M93" s="8">
        <f t="shared" si="113"/>
        <v>57</v>
      </c>
      <c r="N93" s="8">
        <f t="shared" si="113"/>
        <v>58</v>
      </c>
      <c r="P93" s="5" t="str">
        <f t="shared" si="81"/>
        <v>87</v>
      </c>
      <c r="Q93" s="5" t="str">
        <f t="shared" si="82"/>
        <v> PRADAL</v>
      </c>
      <c r="R93" s="5" t="str">
        <f t="shared" si="83"/>
        <v> julien</v>
      </c>
      <c r="S93" s="5" t="str">
        <f t="shared" si="84"/>
        <v> FRA </v>
      </c>
      <c r="T93" s="5" t="str">
        <f t="shared" si="85"/>
        <v>n°940</v>
      </c>
      <c r="U93" s="5" t="str">
        <f t="shared" si="86"/>
        <v> 76</v>
      </c>
      <c r="V93" s="5" t="str">
        <f t="shared" si="87"/>
        <v> 18</v>
      </c>
      <c r="W93" s="5" t="str">
        <f t="shared" si="88"/>
        <v> V1M</v>
      </c>
      <c r="X93" s="5" t="str">
        <f t="shared" si="89"/>
        <v> 85M</v>
      </c>
      <c r="Y93" s="5" t="str">
        <f t="shared" si="90"/>
        <v> 01:57:21</v>
      </c>
      <c r="Z93" s="5" t="str">
        <f t="shared" si="91"/>
        <v> 11.25 </v>
      </c>
      <c r="AA93" s="5" t="str">
        <f t="shared" si="92"/>
        <v>[31] Non Licencié</v>
      </c>
    </row>
    <row r="94" spans="1:27" ht="11.25">
      <c r="A94" t="s">
        <v>2183</v>
      </c>
      <c r="B94" s="8">
        <f t="shared" si="78"/>
        <v>73</v>
      </c>
      <c r="C94" s="8">
        <f t="shared" si="79"/>
        <v>3</v>
      </c>
      <c r="D94" s="8">
        <f aca="true" t="shared" si="114" ref="D94:N94">SEARCH(D$2,$A94,C94+1)</f>
        <v>11</v>
      </c>
      <c r="E94" s="8">
        <f t="shared" si="114"/>
        <v>17</v>
      </c>
      <c r="F94" s="8">
        <f t="shared" si="114"/>
        <v>22</v>
      </c>
      <c r="G94" s="8">
        <f t="shared" si="114"/>
        <v>27</v>
      </c>
      <c r="H94" s="8">
        <f t="shared" si="114"/>
        <v>30</v>
      </c>
      <c r="I94" s="8">
        <f t="shared" si="114"/>
        <v>33</v>
      </c>
      <c r="J94" s="8">
        <f t="shared" si="114"/>
        <v>37</v>
      </c>
      <c r="K94" s="8">
        <f t="shared" si="114"/>
        <v>41</v>
      </c>
      <c r="L94" s="8">
        <f t="shared" si="114"/>
        <v>50</v>
      </c>
      <c r="M94" s="8">
        <f t="shared" si="114"/>
        <v>57</v>
      </c>
      <c r="N94" s="8">
        <f t="shared" si="114"/>
        <v>58</v>
      </c>
      <c r="P94" s="5" t="str">
        <f t="shared" si="81"/>
        <v>88</v>
      </c>
      <c r="Q94" s="5" t="str">
        <f t="shared" si="82"/>
        <v> CLODORE</v>
      </c>
      <c r="R94" s="5" t="str">
        <f t="shared" si="83"/>
        <v> david</v>
      </c>
      <c r="S94" s="5" t="str">
        <f t="shared" si="84"/>
        <v> FRA </v>
      </c>
      <c r="T94" s="5" t="str">
        <f t="shared" si="85"/>
        <v>n°960</v>
      </c>
      <c r="U94" s="5" t="str">
        <f t="shared" si="86"/>
        <v> 74</v>
      </c>
      <c r="V94" s="5" t="str">
        <f t="shared" si="87"/>
        <v> 19</v>
      </c>
      <c r="W94" s="5" t="str">
        <f t="shared" si="88"/>
        <v> V1M</v>
      </c>
      <c r="X94" s="5" t="str">
        <f t="shared" si="89"/>
        <v> 86M</v>
      </c>
      <c r="Y94" s="5" t="str">
        <f t="shared" si="90"/>
        <v> 01:57:28</v>
      </c>
      <c r="Z94" s="5" t="str">
        <f t="shared" si="91"/>
        <v> 11.24 </v>
      </c>
      <c r="AA94" s="5" t="str">
        <f t="shared" si="92"/>
        <v>[31] Non Licencié</v>
      </c>
    </row>
    <row r="95" spans="1:27" ht="11.25">
      <c r="A95" t="s">
        <v>2184</v>
      </c>
      <c r="B95" s="8">
        <f t="shared" si="78"/>
        <v>96</v>
      </c>
      <c r="C95" s="8">
        <f t="shared" si="79"/>
        <v>3</v>
      </c>
      <c r="D95" s="8">
        <f aca="true" t="shared" si="115" ref="D95:N95">SEARCH(D$2,$A95,C95+1)</f>
        <v>10</v>
      </c>
      <c r="E95" s="8">
        <f t="shared" si="115"/>
        <v>18</v>
      </c>
      <c r="F95" s="8">
        <f t="shared" si="115"/>
        <v>31</v>
      </c>
      <c r="G95" s="8">
        <f t="shared" si="115"/>
        <v>36</v>
      </c>
      <c r="H95" s="8">
        <f t="shared" si="115"/>
        <v>39</v>
      </c>
      <c r="I95" s="8">
        <f t="shared" si="115"/>
        <v>42</v>
      </c>
      <c r="J95" s="8">
        <f t="shared" si="115"/>
        <v>46</v>
      </c>
      <c r="K95" s="8">
        <f t="shared" si="115"/>
        <v>50</v>
      </c>
      <c r="L95" s="8">
        <f t="shared" si="115"/>
        <v>59</v>
      </c>
      <c r="M95" s="8">
        <f t="shared" si="115"/>
        <v>66</v>
      </c>
      <c r="N95" s="8">
        <f t="shared" si="115"/>
        <v>67</v>
      </c>
      <c r="P95" s="5" t="str">
        <f t="shared" si="81"/>
        <v>89</v>
      </c>
      <c r="Q95" s="5" t="str">
        <f t="shared" si="82"/>
        <v> MANUEL</v>
      </c>
      <c r="R95" s="5" t="str">
        <f t="shared" si="83"/>
        <v> ludovic</v>
      </c>
      <c r="S95" s="5" t="str">
        <f t="shared" si="84"/>
        <v> FRA 1385590 </v>
      </c>
      <c r="T95" s="5" t="str">
        <f t="shared" si="85"/>
        <v>n°744</v>
      </c>
      <c r="U95" s="5" t="str">
        <f t="shared" si="86"/>
        <v> 68</v>
      </c>
      <c r="V95" s="5" t="str">
        <f t="shared" si="87"/>
        <v> 20</v>
      </c>
      <c r="W95" s="5" t="str">
        <f t="shared" si="88"/>
        <v> V1M</v>
      </c>
      <c r="X95" s="5" t="str">
        <f t="shared" si="89"/>
        <v> 87M</v>
      </c>
      <c r="Y95" s="5" t="str">
        <f t="shared" si="90"/>
        <v> 01:57:36</v>
      </c>
      <c r="Z95" s="5" t="str">
        <f t="shared" si="91"/>
        <v> 11.22 </v>
      </c>
      <c r="AA95" s="5" t="str">
        <f t="shared" si="92"/>
        <v>[31] les zinzins des coteaux 31</v>
      </c>
    </row>
    <row r="96" spans="1:27" ht="11.25">
      <c r="A96" t="s">
        <v>2185</v>
      </c>
      <c r="B96" s="8">
        <f t="shared" si="78"/>
        <v>74</v>
      </c>
      <c r="C96" s="8">
        <f t="shared" si="79"/>
        <v>3</v>
      </c>
      <c r="D96" s="8">
        <f aca="true" t="shared" si="116" ref="D96:N96">SEARCH(D$2,$A96,C96+1)</f>
        <v>8</v>
      </c>
      <c r="E96" s="8">
        <f t="shared" si="116"/>
        <v>18</v>
      </c>
      <c r="F96" s="8">
        <f t="shared" si="116"/>
        <v>23</v>
      </c>
      <c r="G96" s="8">
        <f t="shared" si="116"/>
        <v>28</v>
      </c>
      <c r="H96" s="8">
        <f t="shared" si="116"/>
        <v>31</v>
      </c>
      <c r="I96" s="8">
        <f t="shared" si="116"/>
        <v>34</v>
      </c>
      <c r="J96" s="8">
        <f t="shared" si="116"/>
        <v>38</v>
      </c>
      <c r="K96" s="8">
        <f t="shared" si="116"/>
        <v>42</v>
      </c>
      <c r="L96" s="8">
        <f t="shared" si="116"/>
        <v>51</v>
      </c>
      <c r="M96" s="8">
        <f t="shared" si="116"/>
        <v>58</v>
      </c>
      <c r="N96" s="8">
        <f t="shared" si="116"/>
        <v>59</v>
      </c>
      <c r="P96" s="5" t="str">
        <f t="shared" si="81"/>
        <v>90</v>
      </c>
      <c r="Q96" s="5" t="str">
        <f t="shared" si="82"/>
        <v> RING</v>
      </c>
      <c r="R96" s="5" t="str">
        <f t="shared" si="83"/>
        <v> guillaume</v>
      </c>
      <c r="S96" s="5" t="str">
        <f t="shared" si="84"/>
        <v> FRA </v>
      </c>
      <c r="T96" s="5" t="str">
        <f t="shared" si="85"/>
        <v>n°818</v>
      </c>
      <c r="U96" s="5" t="str">
        <f t="shared" si="86"/>
        <v> 82</v>
      </c>
      <c r="V96" s="5" t="str">
        <f t="shared" si="87"/>
        <v> 54</v>
      </c>
      <c r="W96" s="5" t="str">
        <f t="shared" si="88"/>
        <v> SEM</v>
      </c>
      <c r="X96" s="5" t="str">
        <f t="shared" si="89"/>
        <v> 88M</v>
      </c>
      <c r="Y96" s="5" t="str">
        <f t="shared" si="90"/>
        <v> 01:57:45</v>
      </c>
      <c r="Z96" s="5" t="str">
        <f t="shared" si="91"/>
        <v> 11.21 </v>
      </c>
      <c r="AA96" s="5" t="str">
        <f t="shared" si="92"/>
        <v>[31] Non Licencié</v>
      </c>
    </row>
    <row r="97" spans="1:27" ht="11.25">
      <c r="A97" t="s">
        <v>840</v>
      </c>
      <c r="B97" s="8">
        <f t="shared" si="78"/>
        <v>101</v>
      </c>
      <c r="C97" s="8">
        <f t="shared" si="79"/>
        <v>3</v>
      </c>
      <c r="D97" s="8">
        <f aca="true" t="shared" si="117" ref="D97:N97">SEARCH(D$2,$A97,C97+1)</f>
        <v>11</v>
      </c>
      <c r="E97" s="8">
        <f t="shared" si="117"/>
        <v>18</v>
      </c>
      <c r="F97" s="8">
        <f t="shared" si="117"/>
        <v>31</v>
      </c>
      <c r="G97" s="8">
        <f t="shared" si="117"/>
        <v>36</v>
      </c>
      <c r="H97" s="8">
        <f t="shared" si="117"/>
        <v>39</v>
      </c>
      <c r="I97" s="8">
        <f t="shared" si="117"/>
        <v>41</v>
      </c>
      <c r="J97" s="8">
        <f t="shared" si="117"/>
        <v>45</v>
      </c>
      <c r="K97" s="8">
        <f t="shared" si="117"/>
        <v>48</v>
      </c>
      <c r="L97" s="8">
        <f t="shared" si="117"/>
        <v>57</v>
      </c>
      <c r="M97" s="8">
        <f t="shared" si="117"/>
        <v>64</v>
      </c>
      <c r="N97" s="8">
        <f t="shared" si="117"/>
        <v>65</v>
      </c>
      <c r="P97" s="5" t="str">
        <f t="shared" si="81"/>
        <v>91</v>
      </c>
      <c r="Q97" s="5" t="str">
        <f t="shared" si="82"/>
        <v> ALQUIER</v>
      </c>
      <c r="R97" s="5" t="str">
        <f t="shared" si="83"/>
        <v> magali</v>
      </c>
      <c r="S97" s="5" t="str">
        <f t="shared" si="84"/>
        <v> FRA 1406718 </v>
      </c>
      <c r="T97" s="5" t="str">
        <f t="shared" si="85"/>
        <v>n°918</v>
      </c>
      <c r="U97" s="5" t="str">
        <f t="shared" si="86"/>
        <v> 77</v>
      </c>
      <c r="V97" s="5" t="str">
        <f t="shared" si="87"/>
        <v> 3</v>
      </c>
      <c r="W97" s="5" t="str">
        <f t="shared" si="88"/>
        <v> SEF</v>
      </c>
      <c r="X97" s="5" t="str">
        <f t="shared" si="89"/>
        <v> 3F</v>
      </c>
      <c r="Y97" s="5" t="str">
        <f t="shared" si="90"/>
        <v> 01:57:49</v>
      </c>
      <c r="Z97" s="5" t="str">
        <f t="shared" si="91"/>
        <v> 11.20 </v>
      </c>
      <c r="AA97" s="5" t="str">
        <f t="shared" si="92"/>
        <v>[31] portet athletic club - Astropodes</v>
      </c>
    </row>
    <row r="98" spans="1:27" ht="11.25">
      <c r="A98" t="s">
        <v>2187</v>
      </c>
      <c r="B98" s="8">
        <f t="shared" si="78"/>
        <v>84</v>
      </c>
      <c r="C98" s="8">
        <f t="shared" si="79"/>
        <v>3</v>
      </c>
      <c r="D98" s="8">
        <f aca="true" t="shared" si="118" ref="D98:N98">SEARCH(D$2,$A98,C98+1)</f>
        <v>12</v>
      </c>
      <c r="E98" s="8">
        <f t="shared" si="118"/>
        <v>28</v>
      </c>
      <c r="F98" s="8">
        <f t="shared" si="118"/>
        <v>33</v>
      </c>
      <c r="G98" s="8">
        <f t="shared" si="118"/>
        <v>38</v>
      </c>
      <c r="H98" s="8">
        <f t="shared" si="118"/>
        <v>41</v>
      </c>
      <c r="I98" s="8">
        <f t="shared" si="118"/>
        <v>44</v>
      </c>
      <c r="J98" s="8">
        <f t="shared" si="118"/>
        <v>48</v>
      </c>
      <c r="K98" s="8">
        <f t="shared" si="118"/>
        <v>52</v>
      </c>
      <c r="L98" s="8">
        <f t="shared" si="118"/>
        <v>61</v>
      </c>
      <c r="M98" s="8">
        <f t="shared" si="118"/>
        <v>68</v>
      </c>
      <c r="N98" s="8">
        <f t="shared" si="118"/>
        <v>69</v>
      </c>
      <c r="P98" s="5" t="str">
        <f t="shared" si="81"/>
        <v>92</v>
      </c>
      <c r="Q98" s="5" t="str">
        <f t="shared" si="82"/>
        <v> SURRAULT</v>
      </c>
      <c r="R98" s="5" t="str">
        <f t="shared" si="83"/>
        <v> jean-christophe</v>
      </c>
      <c r="S98" s="5" t="str">
        <f t="shared" si="84"/>
        <v> FRA </v>
      </c>
      <c r="T98" s="5" t="str">
        <f t="shared" si="85"/>
        <v>n°938</v>
      </c>
      <c r="U98" s="5" t="str">
        <f t="shared" si="86"/>
        <v> 80</v>
      </c>
      <c r="V98" s="5" t="str">
        <f t="shared" si="87"/>
        <v> 55</v>
      </c>
      <c r="W98" s="5" t="str">
        <f t="shared" si="88"/>
        <v> SEM</v>
      </c>
      <c r="X98" s="5" t="str">
        <f t="shared" si="89"/>
        <v> 89M</v>
      </c>
      <c r="Y98" s="5" t="str">
        <f t="shared" si="90"/>
        <v> 01:57:49</v>
      </c>
      <c r="Z98" s="5" t="str">
        <f t="shared" si="91"/>
        <v> 11.20 </v>
      </c>
      <c r="AA98" s="5" t="str">
        <f t="shared" si="92"/>
        <v>[82] Non Licencié</v>
      </c>
    </row>
    <row r="99" spans="1:27" ht="11.25">
      <c r="A99" t="s">
        <v>2188</v>
      </c>
      <c r="B99" s="8">
        <f t="shared" si="78"/>
        <v>74</v>
      </c>
      <c r="C99" s="8">
        <f t="shared" si="79"/>
        <v>3</v>
      </c>
      <c r="D99" s="8">
        <f aca="true" t="shared" si="119" ref="D99:N99">SEARCH(D$2,$A99,C99+1)</f>
        <v>11</v>
      </c>
      <c r="E99" s="8">
        <f t="shared" si="119"/>
        <v>18</v>
      </c>
      <c r="F99" s="8">
        <f t="shared" si="119"/>
        <v>23</v>
      </c>
      <c r="G99" s="8">
        <f t="shared" si="119"/>
        <v>28</v>
      </c>
      <c r="H99" s="8">
        <f t="shared" si="119"/>
        <v>31</v>
      </c>
      <c r="I99" s="8">
        <f t="shared" si="119"/>
        <v>34</v>
      </c>
      <c r="J99" s="8">
        <f t="shared" si="119"/>
        <v>38</v>
      </c>
      <c r="K99" s="8">
        <f t="shared" si="119"/>
        <v>42</v>
      </c>
      <c r="L99" s="8">
        <f t="shared" si="119"/>
        <v>51</v>
      </c>
      <c r="M99" s="8">
        <f t="shared" si="119"/>
        <v>58</v>
      </c>
      <c r="N99" s="8">
        <f t="shared" si="119"/>
        <v>59</v>
      </c>
      <c r="P99" s="5" t="str">
        <f t="shared" si="81"/>
        <v>93</v>
      </c>
      <c r="Q99" s="5" t="str">
        <f t="shared" si="82"/>
        <v> LABATUT</v>
      </c>
      <c r="R99" s="5" t="str">
        <f t="shared" si="83"/>
        <v> franck</v>
      </c>
      <c r="S99" s="5" t="str">
        <f t="shared" si="84"/>
        <v> FRA </v>
      </c>
      <c r="T99" s="5" t="str">
        <f t="shared" si="85"/>
        <v>n°821</v>
      </c>
      <c r="U99" s="5" t="str">
        <f t="shared" si="86"/>
        <v> 74</v>
      </c>
      <c r="V99" s="5" t="str">
        <f t="shared" si="87"/>
        <v> 21</v>
      </c>
      <c r="W99" s="5" t="str">
        <f t="shared" si="88"/>
        <v> V1M</v>
      </c>
      <c r="X99" s="5" t="str">
        <f t="shared" si="89"/>
        <v> 90M</v>
      </c>
      <c r="Y99" s="5" t="str">
        <f t="shared" si="90"/>
        <v> 01:57:50</v>
      </c>
      <c r="Z99" s="5" t="str">
        <f t="shared" si="91"/>
        <v> 11.20 </v>
      </c>
      <c r="AA99" s="5" t="str">
        <f t="shared" si="92"/>
        <v>[31] Non Licencié</v>
      </c>
    </row>
    <row r="100" spans="1:27" ht="11.25">
      <c r="A100" t="s">
        <v>2189</v>
      </c>
      <c r="B100" s="8">
        <f t="shared" si="78"/>
        <v>72</v>
      </c>
      <c r="C100" s="8">
        <f t="shared" si="79"/>
        <v>3</v>
      </c>
      <c r="D100" s="8">
        <f aca="true" t="shared" si="120" ref="D100:N100">SEARCH(D$2,$A100,C100+1)</f>
        <v>10</v>
      </c>
      <c r="E100" s="8">
        <f t="shared" si="120"/>
        <v>17</v>
      </c>
      <c r="F100" s="8">
        <f t="shared" si="120"/>
        <v>22</v>
      </c>
      <c r="G100" s="8">
        <f t="shared" si="120"/>
        <v>27</v>
      </c>
      <c r="H100" s="8">
        <f t="shared" si="120"/>
        <v>30</v>
      </c>
      <c r="I100" s="8">
        <f t="shared" si="120"/>
        <v>33</v>
      </c>
      <c r="J100" s="8">
        <f t="shared" si="120"/>
        <v>37</v>
      </c>
      <c r="K100" s="8">
        <f t="shared" si="120"/>
        <v>41</v>
      </c>
      <c r="L100" s="8">
        <f t="shared" si="120"/>
        <v>50</v>
      </c>
      <c r="M100" s="8">
        <f t="shared" si="120"/>
        <v>57</v>
      </c>
      <c r="N100" s="8">
        <f t="shared" si="120"/>
        <v>58</v>
      </c>
      <c r="P100" s="5" t="str">
        <f t="shared" si="81"/>
        <v>94</v>
      </c>
      <c r="Q100" s="5" t="str">
        <f t="shared" si="82"/>
        <v> BOZOUL</v>
      </c>
      <c r="R100" s="5" t="str">
        <f t="shared" si="83"/>
        <v> romain</v>
      </c>
      <c r="S100" s="5" t="str">
        <f t="shared" si="84"/>
        <v> FRA </v>
      </c>
      <c r="T100" s="5" t="str">
        <f t="shared" si="85"/>
        <v>n°631</v>
      </c>
      <c r="U100" s="5" t="str">
        <f t="shared" si="86"/>
        <v> 80</v>
      </c>
      <c r="V100" s="5" t="str">
        <f t="shared" si="87"/>
        <v> 56</v>
      </c>
      <c r="W100" s="5" t="str">
        <f t="shared" si="88"/>
        <v> SEM</v>
      </c>
      <c r="X100" s="5" t="str">
        <f t="shared" si="89"/>
        <v> 91M</v>
      </c>
      <c r="Y100" s="5" t="str">
        <f t="shared" si="90"/>
        <v> 01:57:57</v>
      </c>
      <c r="Z100" s="5" t="str">
        <f t="shared" si="91"/>
        <v> 11.19 </v>
      </c>
      <c r="AA100" s="5" t="str">
        <f t="shared" si="92"/>
        <v>[31] MC DONALD'S</v>
      </c>
    </row>
    <row r="101" spans="1:27" ht="11.25">
      <c r="A101" t="s">
        <v>2190</v>
      </c>
      <c r="B101" s="8">
        <f t="shared" si="78"/>
        <v>76</v>
      </c>
      <c r="C101" s="8">
        <f t="shared" si="79"/>
        <v>3</v>
      </c>
      <c r="D101" s="8">
        <f aca="true" t="shared" si="121" ref="D101:N101">SEARCH(D$2,$A101,C101+1)</f>
        <v>11</v>
      </c>
      <c r="E101" s="8">
        <f t="shared" si="121"/>
        <v>18</v>
      </c>
      <c r="F101" s="8">
        <f t="shared" si="121"/>
        <v>30</v>
      </c>
      <c r="G101" s="8">
        <f t="shared" si="121"/>
        <v>35</v>
      </c>
      <c r="H101" s="8">
        <f t="shared" si="121"/>
        <v>38</v>
      </c>
      <c r="I101" s="8">
        <f t="shared" si="121"/>
        <v>41</v>
      </c>
      <c r="J101" s="8">
        <f t="shared" si="121"/>
        <v>45</v>
      </c>
      <c r="K101" s="8">
        <f t="shared" si="121"/>
        <v>49</v>
      </c>
      <c r="L101" s="8">
        <f t="shared" si="121"/>
        <v>58</v>
      </c>
      <c r="M101" s="8">
        <f t="shared" si="121"/>
        <v>65</v>
      </c>
      <c r="N101" s="8">
        <f t="shared" si="121"/>
        <v>66</v>
      </c>
      <c r="P101" s="5" t="str">
        <f t="shared" si="81"/>
        <v>95</v>
      </c>
      <c r="Q101" s="5" t="str">
        <f t="shared" si="82"/>
        <v> COURTIN</v>
      </c>
      <c r="R101" s="5" t="str">
        <f t="shared" si="83"/>
        <v> jérémy</v>
      </c>
      <c r="S101" s="5" t="str">
        <f t="shared" si="84"/>
        <v> FRA 402153 </v>
      </c>
      <c r="T101" s="5" t="str">
        <f t="shared" si="85"/>
        <v>n°920</v>
      </c>
      <c r="U101" s="5" t="str">
        <f t="shared" si="86"/>
        <v> 88</v>
      </c>
      <c r="V101" s="5" t="str">
        <f t="shared" si="87"/>
        <v> 57</v>
      </c>
      <c r="W101" s="5" t="str">
        <f t="shared" si="88"/>
        <v> SEM</v>
      </c>
      <c r="X101" s="5" t="str">
        <f t="shared" si="89"/>
        <v> 92M</v>
      </c>
      <c r="Y101" s="5" t="str">
        <f t="shared" si="90"/>
        <v> 01:57:58</v>
      </c>
      <c r="Z101" s="5" t="str">
        <f t="shared" si="91"/>
        <v> 11.19 </v>
      </c>
      <c r="AA101" s="5" t="str">
        <f t="shared" si="92"/>
        <v>[31] Blagnac</v>
      </c>
    </row>
    <row r="102" spans="1:27" ht="11.25">
      <c r="A102" t="s">
        <v>886</v>
      </c>
      <c r="B102" s="8">
        <f t="shared" si="78"/>
        <v>76</v>
      </c>
      <c r="C102" s="8">
        <f t="shared" si="79"/>
        <v>3</v>
      </c>
      <c r="D102" s="8">
        <f aca="true" t="shared" si="122" ref="D102:N102">SEARCH(D$2,$A102,C102+1)</f>
        <v>10</v>
      </c>
      <c r="E102" s="8">
        <f t="shared" si="122"/>
        <v>20</v>
      </c>
      <c r="F102" s="8">
        <f t="shared" si="122"/>
        <v>25</v>
      </c>
      <c r="G102" s="8">
        <f t="shared" si="122"/>
        <v>30</v>
      </c>
      <c r="H102" s="8">
        <f t="shared" si="122"/>
        <v>33</v>
      </c>
      <c r="I102" s="8">
        <f t="shared" si="122"/>
        <v>36</v>
      </c>
      <c r="J102" s="8">
        <f t="shared" si="122"/>
        <v>40</v>
      </c>
      <c r="K102" s="8">
        <f t="shared" si="122"/>
        <v>44</v>
      </c>
      <c r="L102" s="8">
        <f t="shared" si="122"/>
        <v>53</v>
      </c>
      <c r="M102" s="8">
        <f t="shared" si="122"/>
        <v>60</v>
      </c>
      <c r="N102" s="8">
        <f t="shared" si="122"/>
        <v>61</v>
      </c>
      <c r="P102" s="5" t="str">
        <f t="shared" si="81"/>
        <v>96</v>
      </c>
      <c r="Q102" s="5" t="str">
        <f t="shared" si="82"/>
        <v> CUSSAC</v>
      </c>
      <c r="R102" s="5" t="str">
        <f t="shared" si="83"/>
        <v> jean-marc</v>
      </c>
      <c r="S102" s="5" t="str">
        <f t="shared" si="84"/>
        <v> FRA </v>
      </c>
      <c r="T102" s="5" t="str">
        <f t="shared" si="85"/>
        <v>n°843</v>
      </c>
      <c r="U102" s="5" t="str">
        <f t="shared" si="86"/>
        <v> 71</v>
      </c>
      <c r="V102" s="5" t="str">
        <f t="shared" si="87"/>
        <v> 22</v>
      </c>
      <c r="W102" s="5" t="str">
        <f t="shared" si="88"/>
        <v> V1M</v>
      </c>
      <c r="X102" s="5" t="str">
        <f t="shared" si="89"/>
        <v> 93M</v>
      </c>
      <c r="Y102" s="5" t="str">
        <f t="shared" si="90"/>
        <v> 01:58:06</v>
      </c>
      <c r="Z102" s="5" t="str">
        <f t="shared" si="91"/>
        <v> 11.18 </v>
      </c>
      <c r="AA102" s="5" t="str">
        <f t="shared" si="92"/>
        <v>[31] Non Licencié</v>
      </c>
    </row>
    <row r="103" spans="1:27" ht="11.25">
      <c r="A103" t="s">
        <v>2192</v>
      </c>
      <c r="B103" s="8">
        <f t="shared" si="78"/>
        <v>76</v>
      </c>
      <c r="C103" s="8">
        <f t="shared" si="79"/>
        <v>3</v>
      </c>
      <c r="D103" s="8">
        <f aca="true" t="shared" si="123" ref="D103:N103">SEARCH(D$2,$A103,C103+1)</f>
        <v>12</v>
      </c>
      <c r="E103" s="8">
        <f t="shared" si="123"/>
        <v>20</v>
      </c>
      <c r="F103" s="8">
        <f t="shared" si="123"/>
        <v>25</v>
      </c>
      <c r="G103" s="8">
        <f t="shared" si="123"/>
        <v>30</v>
      </c>
      <c r="H103" s="8">
        <f t="shared" si="123"/>
        <v>33</v>
      </c>
      <c r="I103" s="8">
        <f t="shared" si="123"/>
        <v>36</v>
      </c>
      <c r="J103" s="8">
        <f t="shared" si="123"/>
        <v>40</v>
      </c>
      <c r="K103" s="8">
        <f t="shared" si="123"/>
        <v>44</v>
      </c>
      <c r="L103" s="8">
        <f t="shared" si="123"/>
        <v>53</v>
      </c>
      <c r="M103" s="8">
        <f t="shared" si="123"/>
        <v>60</v>
      </c>
      <c r="N103" s="8">
        <f t="shared" si="123"/>
        <v>61</v>
      </c>
      <c r="P103" s="5" t="str">
        <f t="shared" si="81"/>
        <v>97</v>
      </c>
      <c r="Q103" s="5" t="str">
        <f t="shared" si="82"/>
        <v> HELMBOLD</v>
      </c>
      <c r="R103" s="5" t="str">
        <f t="shared" si="83"/>
        <v> laurent</v>
      </c>
      <c r="S103" s="5" t="str">
        <f t="shared" si="84"/>
        <v> FRA </v>
      </c>
      <c r="T103" s="5" t="str">
        <f t="shared" si="85"/>
        <v>n°637</v>
      </c>
      <c r="U103" s="5" t="str">
        <f t="shared" si="86"/>
        <v> 65</v>
      </c>
      <c r="V103" s="5" t="str">
        <f t="shared" si="87"/>
        <v> 13</v>
      </c>
      <c r="W103" s="5" t="str">
        <f t="shared" si="88"/>
        <v> V2M</v>
      </c>
      <c r="X103" s="5" t="str">
        <f t="shared" si="89"/>
        <v> 94M</v>
      </c>
      <c r="Y103" s="5" t="str">
        <f t="shared" si="90"/>
        <v> 01:58:07</v>
      </c>
      <c r="Z103" s="5" t="str">
        <f t="shared" si="91"/>
        <v> 11.18 </v>
      </c>
      <c r="AA103" s="5" t="str">
        <f t="shared" si="92"/>
        <v>[31] Non Licencié</v>
      </c>
    </row>
    <row r="104" spans="1:27" ht="11.25">
      <c r="A104" t="s">
        <v>2193</v>
      </c>
      <c r="B104" s="8">
        <f t="shared" si="78"/>
        <v>88</v>
      </c>
      <c r="C104" s="8">
        <f t="shared" si="79"/>
        <v>3</v>
      </c>
      <c r="D104" s="8">
        <f aca="true" t="shared" si="124" ref="D104:N104">SEARCH(D$2,$A104,C104+1)</f>
        <v>12</v>
      </c>
      <c r="E104" s="8">
        <f t="shared" si="124"/>
        <v>20</v>
      </c>
      <c r="F104" s="8">
        <f t="shared" si="124"/>
        <v>25</v>
      </c>
      <c r="G104" s="8">
        <f t="shared" si="124"/>
        <v>30</v>
      </c>
      <c r="H104" s="8">
        <f t="shared" si="124"/>
        <v>33</v>
      </c>
      <c r="I104" s="8">
        <f t="shared" si="124"/>
        <v>36</v>
      </c>
      <c r="J104" s="8">
        <f t="shared" si="124"/>
        <v>40</v>
      </c>
      <c r="K104" s="8">
        <f t="shared" si="124"/>
        <v>44</v>
      </c>
      <c r="L104" s="8">
        <f t="shared" si="124"/>
        <v>53</v>
      </c>
      <c r="M104" s="8">
        <f t="shared" si="124"/>
        <v>60</v>
      </c>
      <c r="N104" s="8">
        <f t="shared" si="124"/>
        <v>61</v>
      </c>
      <c r="P104" s="5" t="str">
        <f t="shared" si="81"/>
        <v>98</v>
      </c>
      <c r="Q104" s="5" t="str">
        <f t="shared" si="82"/>
        <v> DUPEYRON</v>
      </c>
      <c r="R104" s="5" t="str">
        <f t="shared" si="83"/>
        <v> thierry</v>
      </c>
      <c r="S104" s="5" t="str">
        <f t="shared" si="84"/>
        <v> FRA </v>
      </c>
      <c r="T104" s="5" t="str">
        <f t="shared" si="85"/>
        <v>n°967</v>
      </c>
      <c r="U104" s="5" t="str">
        <f t="shared" si="86"/>
        <v> 62</v>
      </c>
      <c r="V104" s="5" t="str">
        <f t="shared" si="87"/>
        <v> 14</v>
      </c>
      <c r="W104" s="5" t="str">
        <f t="shared" si="88"/>
        <v> V2M</v>
      </c>
      <c r="X104" s="5" t="str">
        <f t="shared" si="89"/>
        <v> 95M</v>
      </c>
      <c r="Y104" s="5" t="str">
        <f t="shared" si="90"/>
        <v> 01:58:16</v>
      </c>
      <c r="Z104" s="5" t="str">
        <f t="shared" si="91"/>
        <v> 11.16 </v>
      </c>
      <c r="AA104" s="5" t="str">
        <f t="shared" si="92"/>
        <v>[31] MAZERES COUSES PEDESTRES</v>
      </c>
    </row>
    <row r="105" spans="1:27" ht="11.25">
      <c r="A105" t="s">
        <v>2194</v>
      </c>
      <c r="B105" s="8">
        <f t="shared" si="78"/>
        <v>72</v>
      </c>
      <c r="C105" s="8">
        <f t="shared" si="79"/>
        <v>3</v>
      </c>
      <c r="D105" s="8">
        <f aca="true" t="shared" si="125" ref="D105:N105">SEARCH(D$2,$A105,C105+1)</f>
        <v>9</v>
      </c>
      <c r="E105" s="8">
        <f t="shared" si="125"/>
        <v>17</v>
      </c>
      <c r="F105" s="8">
        <f t="shared" si="125"/>
        <v>22</v>
      </c>
      <c r="G105" s="8">
        <f t="shared" si="125"/>
        <v>27</v>
      </c>
      <c r="H105" s="8">
        <f t="shared" si="125"/>
        <v>30</v>
      </c>
      <c r="I105" s="8">
        <f t="shared" si="125"/>
        <v>32</v>
      </c>
      <c r="J105" s="8">
        <f t="shared" si="125"/>
        <v>36</v>
      </c>
      <c r="K105" s="8">
        <f t="shared" si="125"/>
        <v>40</v>
      </c>
      <c r="L105" s="8">
        <f t="shared" si="125"/>
        <v>49</v>
      </c>
      <c r="M105" s="8">
        <f t="shared" si="125"/>
        <v>56</v>
      </c>
      <c r="N105" s="8">
        <f t="shared" si="125"/>
        <v>57</v>
      </c>
      <c r="P105" s="5" t="str">
        <f t="shared" si="81"/>
        <v>99</v>
      </c>
      <c r="Q105" s="5" t="str">
        <f t="shared" si="82"/>
        <v> YAVAN</v>
      </c>
      <c r="R105" s="5" t="str">
        <f t="shared" si="83"/>
        <v> aytekin</v>
      </c>
      <c r="S105" s="5" t="str">
        <f t="shared" si="84"/>
        <v> FRA </v>
      </c>
      <c r="T105" s="5" t="str">
        <f t="shared" si="85"/>
        <v>n°981</v>
      </c>
      <c r="U105" s="5" t="str">
        <f t="shared" si="86"/>
        <v> 20</v>
      </c>
      <c r="V105" s="5" t="str">
        <f t="shared" si="87"/>
        <v> 1</v>
      </c>
      <c r="W105" s="5" t="str">
        <f t="shared" si="88"/>
        <v> V5M</v>
      </c>
      <c r="X105" s="5" t="str">
        <f t="shared" si="89"/>
        <v> 96M</v>
      </c>
      <c r="Y105" s="5" t="str">
        <f t="shared" si="90"/>
        <v> 01:58:32</v>
      </c>
      <c r="Z105" s="5" t="str">
        <f t="shared" si="91"/>
        <v> 11.14 </v>
      </c>
      <c r="AA105" s="5" t="str">
        <f t="shared" si="92"/>
        <v>[31] Non Licencié</v>
      </c>
    </row>
    <row r="106" spans="1:27" ht="11.25">
      <c r="A106" t="s">
        <v>885</v>
      </c>
      <c r="B106" s="8">
        <f t="shared" si="78"/>
        <v>88</v>
      </c>
      <c r="C106" s="8">
        <f t="shared" si="79"/>
        <v>4</v>
      </c>
      <c r="D106" s="8">
        <f aca="true" t="shared" si="126" ref="D106:N106">SEARCH(D$2,$A106,C106+1)</f>
        <v>24</v>
      </c>
      <c r="E106" s="8">
        <f t="shared" si="126"/>
        <v>32</v>
      </c>
      <c r="F106" s="8">
        <f t="shared" si="126"/>
        <v>37</v>
      </c>
      <c r="G106" s="8">
        <f t="shared" si="126"/>
        <v>42</v>
      </c>
      <c r="H106" s="8">
        <f t="shared" si="126"/>
        <v>45</v>
      </c>
      <c r="I106" s="8">
        <f t="shared" si="126"/>
        <v>48</v>
      </c>
      <c r="J106" s="8">
        <f t="shared" si="126"/>
        <v>52</v>
      </c>
      <c r="K106" s="8">
        <f t="shared" si="126"/>
        <v>56</v>
      </c>
      <c r="L106" s="8">
        <f t="shared" si="126"/>
        <v>65</v>
      </c>
      <c r="M106" s="8">
        <f t="shared" si="126"/>
        <v>72</v>
      </c>
      <c r="N106" s="8">
        <f t="shared" si="126"/>
        <v>73</v>
      </c>
      <c r="P106" s="5" t="str">
        <f t="shared" si="81"/>
        <v>100</v>
      </c>
      <c r="Q106" s="5" t="str">
        <f t="shared" si="82"/>
        <v> COURLET_DE_VREGILLE</v>
      </c>
      <c r="R106" s="5" t="str">
        <f t="shared" si="83"/>
        <v> gabriel</v>
      </c>
      <c r="S106" s="5" t="str">
        <f t="shared" si="84"/>
        <v> FRA </v>
      </c>
      <c r="T106" s="5" t="str">
        <f t="shared" si="85"/>
        <v>n°929</v>
      </c>
      <c r="U106" s="5" t="str">
        <f t="shared" si="86"/>
        <v> 77</v>
      </c>
      <c r="V106" s="5" t="str">
        <f t="shared" si="87"/>
        <v> 58</v>
      </c>
      <c r="W106" s="5" t="str">
        <f t="shared" si="88"/>
        <v> SEM</v>
      </c>
      <c r="X106" s="5" t="str">
        <f t="shared" si="89"/>
        <v> 97M</v>
      </c>
      <c r="Y106" s="5" t="str">
        <f t="shared" si="90"/>
        <v> 01:58:45</v>
      </c>
      <c r="Z106" s="5" t="str">
        <f t="shared" si="91"/>
        <v> 11.12 </v>
      </c>
      <c r="AA106" s="5" t="str">
        <f t="shared" si="92"/>
        <v>[31] Non Licencié</v>
      </c>
    </row>
    <row r="107" spans="1:27" ht="11.25">
      <c r="A107" t="s">
        <v>841</v>
      </c>
      <c r="B107" s="8">
        <f t="shared" si="78"/>
        <v>77</v>
      </c>
      <c r="C107" s="8">
        <f t="shared" si="79"/>
        <v>4</v>
      </c>
      <c r="D107" s="8">
        <f aca="true" t="shared" si="127" ref="D107:N107">SEARCH(D$2,$A107,C107+1)</f>
        <v>11</v>
      </c>
      <c r="E107" s="8">
        <f t="shared" si="127"/>
        <v>20</v>
      </c>
      <c r="F107" s="8">
        <f t="shared" si="127"/>
        <v>32</v>
      </c>
      <c r="G107" s="8">
        <f t="shared" si="127"/>
        <v>37</v>
      </c>
      <c r="H107" s="8">
        <f t="shared" si="127"/>
        <v>40</v>
      </c>
      <c r="I107" s="8">
        <f t="shared" si="127"/>
        <v>42</v>
      </c>
      <c r="J107" s="8">
        <f t="shared" si="127"/>
        <v>46</v>
      </c>
      <c r="K107" s="8">
        <f t="shared" si="127"/>
        <v>49</v>
      </c>
      <c r="L107" s="8">
        <f t="shared" si="127"/>
        <v>58</v>
      </c>
      <c r="M107" s="8">
        <f t="shared" si="127"/>
        <v>65</v>
      </c>
      <c r="N107" s="8">
        <f t="shared" si="127"/>
        <v>66</v>
      </c>
      <c r="P107" s="5" t="str">
        <f t="shared" si="81"/>
        <v>101</v>
      </c>
      <c r="Q107" s="5" t="str">
        <f t="shared" si="82"/>
        <v> MATHIE</v>
      </c>
      <c r="R107" s="5" t="str">
        <f t="shared" si="83"/>
        <v> nathalie</v>
      </c>
      <c r="S107" s="5" t="str">
        <f t="shared" si="84"/>
        <v> FRA 182227 </v>
      </c>
      <c r="T107" s="5" t="str">
        <f t="shared" si="85"/>
        <v>n°888</v>
      </c>
      <c r="U107" s="5" t="str">
        <f t="shared" si="86"/>
        <v> 71</v>
      </c>
      <c r="V107" s="5" t="str">
        <f t="shared" si="87"/>
        <v> 1</v>
      </c>
      <c r="W107" s="5" t="str">
        <f t="shared" si="88"/>
        <v> V1F</v>
      </c>
      <c r="X107" s="5" t="str">
        <f t="shared" si="89"/>
        <v> 4F</v>
      </c>
      <c r="Y107" s="5" t="str">
        <f t="shared" si="90"/>
        <v> 01:58:47</v>
      </c>
      <c r="Z107" s="5" t="str">
        <f t="shared" si="91"/>
        <v> 11.11 </v>
      </c>
      <c r="AA107" s="5" t="str">
        <f t="shared" si="92"/>
        <v>[31] Ça balma</v>
      </c>
    </row>
    <row r="108" spans="1:27" ht="11.25">
      <c r="A108" t="s">
        <v>2197</v>
      </c>
      <c r="B108" s="8">
        <f t="shared" si="78"/>
        <v>82</v>
      </c>
      <c r="C108" s="8">
        <f t="shared" si="79"/>
        <v>4</v>
      </c>
      <c r="D108" s="8">
        <f aca="true" t="shared" si="128" ref="D108:N108">SEARCH(D$2,$A108,C108+1)</f>
        <v>11</v>
      </c>
      <c r="E108" s="8">
        <f t="shared" si="128"/>
        <v>17</v>
      </c>
      <c r="F108" s="8">
        <f t="shared" si="128"/>
        <v>30</v>
      </c>
      <c r="G108" s="8">
        <f t="shared" si="128"/>
        <v>35</v>
      </c>
      <c r="H108" s="8">
        <f t="shared" si="128"/>
        <v>38</v>
      </c>
      <c r="I108" s="8">
        <f t="shared" si="128"/>
        <v>41</v>
      </c>
      <c r="J108" s="8">
        <f t="shared" si="128"/>
        <v>45</v>
      </c>
      <c r="K108" s="8">
        <f t="shared" si="128"/>
        <v>49</v>
      </c>
      <c r="L108" s="8">
        <f t="shared" si="128"/>
        <v>58</v>
      </c>
      <c r="M108" s="8">
        <f t="shared" si="128"/>
        <v>65</v>
      </c>
      <c r="N108" s="8">
        <f t="shared" si="128"/>
        <v>66</v>
      </c>
      <c r="P108" s="5" t="str">
        <f t="shared" si="81"/>
        <v>102</v>
      </c>
      <c r="Q108" s="5" t="str">
        <f t="shared" si="82"/>
        <v> MAUDET</v>
      </c>
      <c r="R108" s="5" t="str">
        <f t="shared" si="83"/>
        <v> david</v>
      </c>
      <c r="S108" s="5" t="str">
        <f t="shared" si="84"/>
        <v> FRA A23639C </v>
      </c>
      <c r="T108" s="5" t="str">
        <f t="shared" si="85"/>
        <v>n°921</v>
      </c>
      <c r="U108" s="5" t="str">
        <f t="shared" si="86"/>
        <v> 74</v>
      </c>
      <c r="V108" s="5" t="str">
        <f t="shared" si="87"/>
        <v> 23</v>
      </c>
      <c r="W108" s="5" t="str">
        <f t="shared" si="88"/>
        <v> V1M</v>
      </c>
      <c r="X108" s="5" t="str">
        <f t="shared" si="89"/>
        <v> 98M</v>
      </c>
      <c r="Y108" s="5" t="str">
        <f t="shared" si="90"/>
        <v> 01:58:58</v>
      </c>
      <c r="Z108" s="5" t="str">
        <f t="shared" si="91"/>
        <v> 11.10 </v>
      </c>
      <c r="AA108" s="5" t="str">
        <f t="shared" si="92"/>
        <v>[31] TUC TRIATHLON</v>
      </c>
    </row>
    <row r="109" spans="1:27" ht="11.25">
      <c r="A109" t="s">
        <v>2198</v>
      </c>
      <c r="B109" s="8">
        <f t="shared" si="78"/>
        <v>77</v>
      </c>
      <c r="C109" s="8">
        <f t="shared" si="79"/>
        <v>4</v>
      </c>
      <c r="D109" s="8">
        <f aca="true" t="shared" si="129" ref="D109:N109">SEARCH(D$2,$A109,C109+1)</f>
        <v>11</v>
      </c>
      <c r="E109" s="8">
        <f t="shared" si="129"/>
        <v>21</v>
      </c>
      <c r="F109" s="8">
        <f t="shared" si="129"/>
        <v>26</v>
      </c>
      <c r="G109" s="8">
        <f t="shared" si="129"/>
        <v>31</v>
      </c>
      <c r="H109" s="8">
        <f t="shared" si="129"/>
        <v>34</v>
      </c>
      <c r="I109" s="8">
        <f t="shared" si="129"/>
        <v>37</v>
      </c>
      <c r="J109" s="8">
        <f t="shared" si="129"/>
        <v>41</v>
      </c>
      <c r="K109" s="8">
        <f t="shared" si="129"/>
        <v>45</v>
      </c>
      <c r="L109" s="8">
        <f t="shared" si="129"/>
        <v>54</v>
      </c>
      <c r="M109" s="8">
        <f t="shared" si="129"/>
        <v>61</v>
      </c>
      <c r="N109" s="8">
        <f t="shared" si="129"/>
        <v>62</v>
      </c>
      <c r="P109" s="5" t="str">
        <f t="shared" si="81"/>
        <v>103</v>
      </c>
      <c r="Q109" s="5" t="str">
        <f t="shared" si="82"/>
        <v> BARRON</v>
      </c>
      <c r="R109" s="5" t="str">
        <f t="shared" si="83"/>
        <v> sébastien</v>
      </c>
      <c r="S109" s="5" t="str">
        <f t="shared" si="84"/>
        <v> FRA </v>
      </c>
      <c r="T109" s="5" t="str">
        <f t="shared" si="85"/>
        <v>n°871</v>
      </c>
      <c r="U109" s="5" t="str">
        <f t="shared" si="86"/>
        <v> 79</v>
      </c>
      <c r="V109" s="5" t="str">
        <f t="shared" si="87"/>
        <v> 59</v>
      </c>
      <c r="W109" s="5" t="str">
        <f t="shared" si="88"/>
        <v> SEM</v>
      </c>
      <c r="X109" s="5" t="str">
        <f t="shared" si="89"/>
        <v> 99M</v>
      </c>
      <c r="Y109" s="5" t="str">
        <f t="shared" si="90"/>
        <v> 01:59:05</v>
      </c>
      <c r="Z109" s="5" t="str">
        <f t="shared" si="91"/>
        <v> 11.08 </v>
      </c>
      <c r="AA109" s="5" t="str">
        <f t="shared" si="92"/>
        <v>[31] Non Licencié</v>
      </c>
    </row>
    <row r="110" spans="1:27" ht="11.25">
      <c r="A110" t="s">
        <v>2199</v>
      </c>
      <c r="B110" s="8">
        <f t="shared" si="78"/>
        <v>74</v>
      </c>
      <c r="C110" s="8">
        <f t="shared" si="79"/>
        <v>4</v>
      </c>
      <c r="D110" s="8">
        <f aca="true" t="shared" si="130" ref="D110:N110">SEARCH(D$2,$A110,C110+1)</f>
        <v>8</v>
      </c>
      <c r="E110" s="8">
        <f t="shared" si="130"/>
        <v>17</v>
      </c>
      <c r="F110" s="8">
        <f t="shared" si="130"/>
        <v>22</v>
      </c>
      <c r="G110" s="8">
        <f t="shared" si="130"/>
        <v>27</v>
      </c>
      <c r="H110" s="8">
        <f t="shared" si="130"/>
        <v>30</v>
      </c>
      <c r="I110" s="8">
        <f t="shared" si="130"/>
        <v>33</v>
      </c>
      <c r="J110" s="8">
        <f t="shared" si="130"/>
        <v>37</v>
      </c>
      <c r="K110" s="8">
        <f t="shared" si="130"/>
        <v>42</v>
      </c>
      <c r="L110" s="8">
        <f t="shared" si="130"/>
        <v>51</v>
      </c>
      <c r="M110" s="8">
        <f t="shared" si="130"/>
        <v>58</v>
      </c>
      <c r="N110" s="8">
        <f t="shared" si="130"/>
        <v>59</v>
      </c>
      <c r="P110" s="5" t="str">
        <f t="shared" si="81"/>
        <v>104</v>
      </c>
      <c r="Q110" s="5" t="str">
        <f t="shared" si="82"/>
        <v> KAN</v>
      </c>
      <c r="R110" s="5" t="str">
        <f t="shared" si="83"/>
        <v> francois</v>
      </c>
      <c r="S110" s="5" t="str">
        <f t="shared" si="84"/>
        <v> FRA </v>
      </c>
      <c r="T110" s="5" t="str">
        <f t="shared" si="85"/>
        <v>n°845</v>
      </c>
      <c r="U110" s="5" t="str">
        <f t="shared" si="86"/>
        <v> 84</v>
      </c>
      <c r="V110" s="5" t="str">
        <f t="shared" si="87"/>
        <v> 60</v>
      </c>
      <c r="W110" s="5" t="str">
        <f t="shared" si="88"/>
        <v> SEM</v>
      </c>
      <c r="X110" s="5" t="str">
        <f t="shared" si="89"/>
        <v> 100M</v>
      </c>
      <c r="Y110" s="5" t="str">
        <f t="shared" si="90"/>
        <v> 01:59:19</v>
      </c>
      <c r="Z110" s="5" t="str">
        <f t="shared" si="91"/>
        <v> 11.06 </v>
      </c>
      <c r="AA110" s="5" t="str">
        <f t="shared" si="92"/>
        <v>[31] Non Licencié</v>
      </c>
    </row>
    <row r="111" spans="1:27" ht="11.25">
      <c r="A111" t="s">
        <v>2200</v>
      </c>
      <c r="B111" s="8">
        <f t="shared" si="78"/>
        <v>78</v>
      </c>
      <c r="C111" s="8">
        <f t="shared" si="79"/>
        <v>4</v>
      </c>
      <c r="D111" s="8">
        <f aca="true" t="shared" si="131" ref="D111:N111">SEARCH(D$2,$A111,C111+1)</f>
        <v>14</v>
      </c>
      <c r="E111" s="8">
        <f t="shared" si="131"/>
        <v>21</v>
      </c>
      <c r="F111" s="8">
        <f t="shared" si="131"/>
        <v>26</v>
      </c>
      <c r="G111" s="8">
        <f t="shared" si="131"/>
        <v>31</v>
      </c>
      <c r="H111" s="8">
        <f t="shared" si="131"/>
        <v>34</v>
      </c>
      <c r="I111" s="8">
        <f t="shared" si="131"/>
        <v>37</v>
      </c>
      <c r="J111" s="8">
        <f t="shared" si="131"/>
        <v>41</v>
      </c>
      <c r="K111" s="8">
        <f t="shared" si="131"/>
        <v>46</v>
      </c>
      <c r="L111" s="8">
        <f t="shared" si="131"/>
        <v>55</v>
      </c>
      <c r="M111" s="8">
        <f t="shared" si="131"/>
        <v>62</v>
      </c>
      <c r="N111" s="8">
        <f t="shared" si="131"/>
        <v>63</v>
      </c>
      <c r="P111" s="5" t="str">
        <f t="shared" si="81"/>
        <v>105</v>
      </c>
      <c r="Q111" s="5" t="str">
        <f t="shared" si="82"/>
        <v> ELISSALDE</v>
      </c>
      <c r="R111" s="5" t="str">
        <f t="shared" si="83"/>
        <v> gérard</v>
      </c>
      <c r="S111" s="5" t="str">
        <f t="shared" si="84"/>
        <v> FRA </v>
      </c>
      <c r="T111" s="5" t="str">
        <f t="shared" si="85"/>
        <v>n°661</v>
      </c>
      <c r="U111" s="5" t="str">
        <f t="shared" si="86"/>
        <v> 66</v>
      </c>
      <c r="V111" s="5" t="str">
        <f t="shared" si="87"/>
        <v> 15</v>
      </c>
      <c r="W111" s="5" t="str">
        <f t="shared" si="88"/>
        <v> V2M</v>
      </c>
      <c r="X111" s="5" t="str">
        <f t="shared" si="89"/>
        <v> 101M</v>
      </c>
      <c r="Y111" s="5" t="str">
        <f t="shared" si="90"/>
        <v> 01:59:24</v>
      </c>
      <c r="Z111" s="5" t="str">
        <f t="shared" si="91"/>
        <v> 11.06 </v>
      </c>
      <c r="AA111" s="5" t="str">
        <f t="shared" si="92"/>
        <v>[31] Non Licencié</v>
      </c>
    </row>
    <row r="112" spans="1:27" ht="11.25">
      <c r="A112" t="s">
        <v>2201</v>
      </c>
      <c r="B112" s="8">
        <f t="shared" si="78"/>
        <v>77</v>
      </c>
      <c r="C112" s="8">
        <f t="shared" si="79"/>
        <v>4</v>
      </c>
      <c r="D112" s="8">
        <f aca="true" t="shared" si="132" ref="D112:N112">SEARCH(D$2,$A112,C112+1)</f>
        <v>13</v>
      </c>
      <c r="E112" s="8">
        <f t="shared" si="132"/>
        <v>20</v>
      </c>
      <c r="F112" s="8">
        <f t="shared" si="132"/>
        <v>25</v>
      </c>
      <c r="G112" s="8">
        <f t="shared" si="132"/>
        <v>30</v>
      </c>
      <c r="H112" s="8">
        <f t="shared" si="132"/>
        <v>33</v>
      </c>
      <c r="I112" s="8">
        <f t="shared" si="132"/>
        <v>36</v>
      </c>
      <c r="J112" s="8">
        <f t="shared" si="132"/>
        <v>40</v>
      </c>
      <c r="K112" s="8">
        <f t="shared" si="132"/>
        <v>45</v>
      </c>
      <c r="L112" s="8">
        <f t="shared" si="132"/>
        <v>54</v>
      </c>
      <c r="M112" s="8">
        <f t="shared" si="132"/>
        <v>61</v>
      </c>
      <c r="N112" s="8">
        <f t="shared" si="132"/>
        <v>62</v>
      </c>
      <c r="P112" s="5" t="str">
        <f t="shared" si="81"/>
        <v>106</v>
      </c>
      <c r="Q112" s="5" t="str">
        <f t="shared" si="82"/>
        <v> VIDALINC</v>
      </c>
      <c r="R112" s="5" t="str">
        <f t="shared" si="83"/>
        <v> lilian</v>
      </c>
      <c r="S112" s="5" t="str">
        <f t="shared" si="84"/>
        <v> FRA </v>
      </c>
      <c r="T112" s="5" t="str">
        <f t="shared" si="85"/>
        <v>n°764</v>
      </c>
      <c r="U112" s="5" t="str">
        <f t="shared" si="86"/>
        <v> 79</v>
      </c>
      <c r="V112" s="5" t="str">
        <f t="shared" si="87"/>
        <v> 61</v>
      </c>
      <c r="W112" s="5" t="str">
        <f t="shared" si="88"/>
        <v> SEM</v>
      </c>
      <c r="X112" s="5" t="str">
        <f t="shared" si="89"/>
        <v> 102M</v>
      </c>
      <c r="Y112" s="5" t="str">
        <f t="shared" si="90"/>
        <v> 01:59:30</v>
      </c>
      <c r="Z112" s="5" t="str">
        <f t="shared" si="91"/>
        <v> 11.05 </v>
      </c>
      <c r="AA112" s="5" t="str">
        <f t="shared" si="92"/>
        <v>[31] Non Licencié</v>
      </c>
    </row>
    <row r="113" spans="1:27" ht="11.25">
      <c r="A113" t="s">
        <v>2202</v>
      </c>
      <c r="B113" s="8">
        <f t="shared" si="78"/>
        <v>74</v>
      </c>
      <c r="C113" s="8">
        <f t="shared" si="79"/>
        <v>4</v>
      </c>
      <c r="D113" s="8">
        <f aca="true" t="shared" si="133" ref="D113:N113">SEARCH(D$2,$A113,C113+1)</f>
        <v>12</v>
      </c>
      <c r="E113" s="8">
        <f t="shared" si="133"/>
        <v>17</v>
      </c>
      <c r="F113" s="8">
        <f t="shared" si="133"/>
        <v>22</v>
      </c>
      <c r="G113" s="8">
        <f t="shared" si="133"/>
        <v>27</v>
      </c>
      <c r="H113" s="8">
        <f t="shared" si="133"/>
        <v>30</v>
      </c>
      <c r="I113" s="8">
        <f t="shared" si="133"/>
        <v>33</v>
      </c>
      <c r="J113" s="8">
        <f t="shared" si="133"/>
        <v>37</v>
      </c>
      <c r="K113" s="8">
        <f t="shared" si="133"/>
        <v>42</v>
      </c>
      <c r="L113" s="8">
        <f t="shared" si="133"/>
        <v>51</v>
      </c>
      <c r="M113" s="8">
        <f t="shared" si="133"/>
        <v>58</v>
      </c>
      <c r="N113" s="8">
        <f t="shared" si="133"/>
        <v>59</v>
      </c>
      <c r="P113" s="5" t="str">
        <f t="shared" si="81"/>
        <v>107</v>
      </c>
      <c r="Q113" s="5" t="str">
        <f t="shared" si="82"/>
        <v> LESCURE</v>
      </c>
      <c r="R113" s="5" t="str">
        <f t="shared" si="83"/>
        <v> rémi</v>
      </c>
      <c r="S113" s="5" t="str">
        <f t="shared" si="84"/>
        <v> FRA </v>
      </c>
      <c r="T113" s="5" t="str">
        <f t="shared" si="85"/>
        <v>n°651</v>
      </c>
      <c r="U113" s="5" t="str">
        <f t="shared" si="86"/>
        <v> 87</v>
      </c>
      <c r="V113" s="5" t="str">
        <f t="shared" si="87"/>
        <v> 62</v>
      </c>
      <c r="W113" s="5" t="str">
        <f t="shared" si="88"/>
        <v> SEM</v>
      </c>
      <c r="X113" s="5" t="str">
        <f t="shared" si="89"/>
        <v> 103M</v>
      </c>
      <c r="Y113" s="5" t="str">
        <f t="shared" si="90"/>
        <v> 01:59:38</v>
      </c>
      <c r="Z113" s="5" t="str">
        <f t="shared" si="91"/>
        <v> 11.04 </v>
      </c>
      <c r="AA113" s="5" t="str">
        <f t="shared" si="92"/>
        <v>[31] Non Licencié</v>
      </c>
    </row>
    <row r="114" spans="1:27" ht="11.25">
      <c r="A114" t="s">
        <v>2203</v>
      </c>
      <c r="B114" s="8">
        <f t="shared" si="78"/>
        <v>72</v>
      </c>
      <c r="C114" s="8">
        <f t="shared" si="79"/>
        <v>4</v>
      </c>
      <c r="D114" s="8">
        <f aca="true" t="shared" si="134" ref="D114:N114">SEARCH(D$2,$A114,C114+1)</f>
        <v>13</v>
      </c>
      <c r="E114" s="8">
        <f t="shared" si="134"/>
        <v>20</v>
      </c>
      <c r="F114" s="8">
        <f t="shared" si="134"/>
        <v>25</v>
      </c>
      <c r="G114" s="8">
        <f t="shared" si="134"/>
        <v>30</v>
      </c>
      <c r="H114" s="8">
        <f t="shared" si="134"/>
        <v>33</v>
      </c>
      <c r="I114" s="8">
        <f t="shared" si="134"/>
        <v>36</v>
      </c>
      <c r="J114" s="8">
        <f t="shared" si="134"/>
        <v>40</v>
      </c>
      <c r="K114" s="8">
        <f t="shared" si="134"/>
        <v>45</v>
      </c>
      <c r="L114" s="8">
        <f t="shared" si="134"/>
        <v>54</v>
      </c>
      <c r="M114" s="8">
        <f t="shared" si="134"/>
        <v>61</v>
      </c>
      <c r="N114" s="8">
        <f t="shared" si="134"/>
        <v>62</v>
      </c>
      <c r="P114" s="5" t="str">
        <f t="shared" si="81"/>
        <v>108</v>
      </c>
      <c r="Q114" s="5" t="str">
        <f t="shared" si="82"/>
        <v> LARROQUE</v>
      </c>
      <c r="R114" s="5" t="str">
        <f t="shared" si="83"/>
        <v> franck</v>
      </c>
      <c r="S114" s="5" t="str">
        <f t="shared" si="84"/>
        <v> FRA </v>
      </c>
      <c r="T114" s="5" t="str">
        <f t="shared" si="85"/>
        <v>n°820</v>
      </c>
      <c r="U114" s="5" t="str">
        <f t="shared" si="86"/>
        <v> 70</v>
      </c>
      <c r="V114" s="5" t="str">
        <f t="shared" si="87"/>
        <v> 24</v>
      </c>
      <c r="W114" s="5" t="str">
        <f t="shared" si="88"/>
        <v> V1M</v>
      </c>
      <c r="X114" s="5" t="str">
        <f t="shared" si="89"/>
        <v> 104M</v>
      </c>
      <c r="Y114" s="5" t="str">
        <f t="shared" si="90"/>
        <v> 01:59:50</v>
      </c>
      <c r="Z114" s="5" t="str">
        <f t="shared" si="91"/>
        <v> 11.02 </v>
      </c>
      <c r="AA114" s="5" t="str">
        <f t="shared" si="92"/>
        <v>[31] FT A320</v>
      </c>
    </row>
    <row r="115" spans="1:27" ht="11.25">
      <c r="A115" t="s">
        <v>2204</v>
      </c>
      <c r="B115" s="8">
        <f t="shared" si="78"/>
        <v>73</v>
      </c>
      <c r="C115" s="8">
        <f t="shared" si="79"/>
        <v>4</v>
      </c>
      <c r="D115" s="8">
        <f aca="true" t="shared" si="135" ref="D115:N115">SEARCH(D$2,$A115,C115+1)</f>
        <v>11</v>
      </c>
      <c r="E115" s="8">
        <f t="shared" si="135"/>
        <v>16</v>
      </c>
      <c r="F115" s="8">
        <f t="shared" si="135"/>
        <v>21</v>
      </c>
      <c r="G115" s="8">
        <f t="shared" si="135"/>
        <v>26</v>
      </c>
      <c r="H115" s="8">
        <f t="shared" si="135"/>
        <v>29</v>
      </c>
      <c r="I115" s="8">
        <f t="shared" si="135"/>
        <v>32</v>
      </c>
      <c r="J115" s="8">
        <f t="shared" si="135"/>
        <v>36</v>
      </c>
      <c r="K115" s="8">
        <f t="shared" si="135"/>
        <v>41</v>
      </c>
      <c r="L115" s="8">
        <f t="shared" si="135"/>
        <v>50</v>
      </c>
      <c r="M115" s="8">
        <f t="shared" si="135"/>
        <v>57</v>
      </c>
      <c r="N115" s="8">
        <f t="shared" si="135"/>
        <v>58</v>
      </c>
      <c r="P115" s="5" t="str">
        <f t="shared" si="81"/>
        <v>109</v>
      </c>
      <c r="Q115" s="5" t="str">
        <f t="shared" si="82"/>
        <v> ORTÉGA</v>
      </c>
      <c r="R115" s="5" t="str">
        <f t="shared" si="83"/>
        <v> manu</v>
      </c>
      <c r="S115" s="5" t="str">
        <f t="shared" si="84"/>
        <v> FRA </v>
      </c>
      <c r="T115" s="5" t="str">
        <f t="shared" si="85"/>
        <v>n°667</v>
      </c>
      <c r="U115" s="5" t="str">
        <f t="shared" si="86"/>
        <v> 78</v>
      </c>
      <c r="V115" s="5" t="str">
        <f t="shared" si="87"/>
        <v> 63</v>
      </c>
      <c r="W115" s="5" t="str">
        <f t="shared" si="88"/>
        <v> SEM</v>
      </c>
      <c r="X115" s="5" t="str">
        <f t="shared" si="89"/>
        <v> 105M</v>
      </c>
      <c r="Y115" s="5" t="str">
        <f t="shared" si="90"/>
        <v> 01:59:51</v>
      </c>
      <c r="Z115" s="5" t="str">
        <f t="shared" si="91"/>
        <v> 11.01 </v>
      </c>
      <c r="AA115" s="5" t="str">
        <f t="shared" si="92"/>
        <v>[31] Non Licencié</v>
      </c>
    </row>
    <row r="116" spans="1:27" ht="11.25">
      <c r="A116" t="s">
        <v>2205</v>
      </c>
      <c r="B116" s="8">
        <f t="shared" si="78"/>
        <v>75</v>
      </c>
      <c r="C116" s="8">
        <f t="shared" si="79"/>
        <v>4</v>
      </c>
      <c r="D116" s="8">
        <f aca="true" t="shared" si="136" ref="D116:N116">SEARCH(D$2,$A116,C116+1)</f>
        <v>12</v>
      </c>
      <c r="E116" s="8">
        <f t="shared" si="136"/>
        <v>18</v>
      </c>
      <c r="F116" s="8">
        <f t="shared" si="136"/>
        <v>23</v>
      </c>
      <c r="G116" s="8">
        <f t="shared" si="136"/>
        <v>28</v>
      </c>
      <c r="H116" s="8">
        <f t="shared" si="136"/>
        <v>31</v>
      </c>
      <c r="I116" s="8">
        <f t="shared" si="136"/>
        <v>34</v>
      </c>
      <c r="J116" s="8">
        <f t="shared" si="136"/>
        <v>38</v>
      </c>
      <c r="K116" s="8">
        <f t="shared" si="136"/>
        <v>43</v>
      </c>
      <c r="L116" s="8">
        <f t="shared" si="136"/>
        <v>52</v>
      </c>
      <c r="M116" s="8">
        <f t="shared" si="136"/>
        <v>59</v>
      </c>
      <c r="N116" s="8">
        <f t="shared" si="136"/>
        <v>60</v>
      </c>
      <c r="P116" s="5" t="str">
        <f t="shared" si="81"/>
        <v>110</v>
      </c>
      <c r="Q116" s="5" t="str">
        <f t="shared" si="82"/>
        <v> BLACHON</v>
      </c>
      <c r="R116" s="5" t="str">
        <f t="shared" si="83"/>
        <v> cyril</v>
      </c>
      <c r="S116" s="5" t="str">
        <f t="shared" si="84"/>
        <v> FRA </v>
      </c>
      <c r="T116" s="5" t="str">
        <f t="shared" si="85"/>
        <v>n°782</v>
      </c>
      <c r="U116" s="5" t="str">
        <f t="shared" si="86"/>
        <v> 77</v>
      </c>
      <c r="V116" s="5" t="str">
        <f t="shared" si="87"/>
        <v> 64</v>
      </c>
      <c r="W116" s="5" t="str">
        <f t="shared" si="88"/>
        <v> SEM</v>
      </c>
      <c r="X116" s="5" t="str">
        <f t="shared" si="89"/>
        <v> 106M</v>
      </c>
      <c r="Y116" s="5" t="str">
        <f t="shared" si="90"/>
        <v> 02:00:08</v>
      </c>
      <c r="Z116" s="5" t="str">
        <f t="shared" si="91"/>
        <v> 10.99 </v>
      </c>
      <c r="AA116" s="5" t="str">
        <f t="shared" si="92"/>
        <v>[31] Non Licencié</v>
      </c>
    </row>
    <row r="117" spans="1:27" ht="11.25">
      <c r="A117" t="s">
        <v>2206</v>
      </c>
      <c r="B117" s="8">
        <f t="shared" si="78"/>
        <v>81</v>
      </c>
      <c r="C117" s="8">
        <f t="shared" si="79"/>
        <v>4</v>
      </c>
      <c r="D117" s="8">
        <f aca="true" t="shared" si="137" ref="D117:N117">SEARCH(D$2,$A117,C117+1)</f>
        <v>11</v>
      </c>
      <c r="E117" s="8">
        <f t="shared" si="137"/>
        <v>19</v>
      </c>
      <c r="F117" s="8">
        <f t="shared" si="137"/>
        <v>24</v>
      </c>
      <c r="G117" s="8">
        <f t="shared" si="137"/>
        <v>29</v>
      </c>
      <c r="H117" s="8">
        <f t="shared" si="137"/>
        <v>32</v>
      </c>
      <c r="I117" s="8">
        <f t="shared" si="137"/>
        <v>35</v>
      </c>
      <c r="J117" s="8">
        <f t="shared" si="137"/>
        <v>39</v>
      </c>
      <c r="K117" s="8">
        <f t="shared" si="137"/>
        <v>44</v>
      </c>
      <c r="L117" s="8">
        <f t="shared" si="137"/>
        <v>53</v>
      </c>
      <c r="M117" s="8">
        <f t="shared" si="137"/>
        <v>60</v>
      </c>
      <c r="N117" s="8">
        <f t="shared" si="137"/>
        <v>61</v>
      </c>
      <c r="P117" s="5" t="str">
        <f t="shared" si="81"/>
        <v>111</v>
      </c>
      <c r="Q117" s="5" t="str">
        <f t="shared" si="82"/>
        <v> MOUTON</v>
      </c>
      <c r="R117" s="5" t="str">
        <f t="shared" si="83"/>
        <v> sylvain</v>
      </c>
      <c r="S117" s="5" t="str">
        <f t="shared" si="84"/>
        <v> FRA </v>
      </c>
      <c r="T117" s="5" t="str">
        <f t="shared" si="85"/>
        <v>n°866</v>
      </c>
      <c r="U117" s="5" t="str">
        <f t="shared" si="86"/>
        <v> 82</v>
      </c>
      <c r="V117" s="5" t="str">
        <f t="shared" si="87"/>
        <v> 65</v>
      </c>
      <c r="W117" s="5" t="str">
        <f t="shared" si="88"/>
        <v> SEM</v>
      </c>
      <c r="X117" s="5" t="str">
        <f t="shared" si="89"/>
        <v> 107M</v>
      </c>
      <c r="Y117" s="5" t="str">
        <f t="shared" si="90"/>
        <v> 02:00:22</v>
      </c>
      <c r="Z117" s="5" t="str">
        <f t="shared" si="91"/>
        <v> 10.97 </v>
      </c>
      <c r="AA117" s="5" t="str">
        <f t="shared" si="92"/>
        <v>[31] BON PIED BON OEIL</v>
      </c>
    </row>
    <row r="118" spans="1:27" ht="11.25">
      <c r="A118" t="s">
        <v>842</v>
      </c>
      <c r="B118" s="8">
        <f t="shared" si="78"/>
        <v>74</v>
      </c>
      <c r="C118" s="8">
        <f t="shared" si="79"/>
        <v>4</v>
      </c>
      <c r="D118" s="8">
        <f aca="true" t="shared" si="138" ref="D118:N118">SEARCH(D$2,$A118,C118+1)</f>
        <v>10</v>
      </c>
      <c r="E118" s="8">
        <f t="shared" si="138"/>
        <v>18</v>
      </c>
      <c r="F118" s="8">
        <f t="shared" si="138"/>
        <v>23</v>
      </c>
      <c r="G118" s="8">
        <f t="shared" si="138"/>
        <v>28</v>
      </c>
      <c r="H118" s="8">
        <f t="shared" si="138"/>
        <v>31</v>
      </c>
      <c r="I118" s="8">
        <f t="shared" si="138"/>
        <v>33</v>
      </c>
      <c r="J118" s="8">
        <f t="shared" si="138"/>
        <v>37</v>
      </c>
      <c r="K118" s="8">
        <f t="shared" si="138"/>
        <v>40</v>
      </c>
      <c r="L118" s="8">
        <f t="shared" si="138"/>
        <v>49</v>
      </c>
      <c r="M118" s="8">
        <f t="shared" si="138"/>
        <v>56</v>
      </c>
      <c r="N118" s="8">
        <f t="shared" si="138"/>
        <v>57</v>
      </c>
      <c r="P118" s="5" t="str">
        <f t="shared" si="81"/>
        <v>112</v>
      </c>
      <c r="Q118" s="5" t="str">
        <f t="shared" si="82"/>
        <v> DUVAL</v>
      </c>
      <c r="R118" s="5" t="str">
        <f t="shared" si="83"/>
        <v> aurelie</v>
      </c>
      <c r="S118" s="5" t="str">
        <f t="shared" si="84"/>
        <v> FRA </v>
      </c>
      <c r="T118" s="5" t="str">
        <f t="shared" si="85"/>
        <v>n°734</v>
      </c>
      <c r="U118" s="5" t="str">
        <f t="shared" si="86"/>
        <v> 86</v>
      </c>
      <c r="V118" s="5" t="str">
        <f t="shared" si="87"/>
        <v> 4</v>
      </c>
      <c r="W118" s="5" t="str">
        <f t="shared" si="88"/>
        <v> SEF</v>
      </c>
      <c r="X118" s="5" t="str">
        <f t="shared" si="89"/>
        <v> 5F</v>
      </c>
      <c r="Y118" s="5" t="str">
        <f t="shared" si="90"/>
        <v> 02:00:38</v>
      </c>
      <c r="Z118" s="5" t="str">
        <f t="shared" si="91"/>
        <v> 10.94 </v>
      </c>
      <c r="AA118" s="5" t="str">
        <f t="shared" si="92"/>
        <v>[31] AIRBUS RUNNING</v>
      </c>
    </row>
    <row r="119" spans="1:27" ht="11.25">
      <c r="A119" t="s">
        <v>2208</v>
      </c>
      <c r="B119" s="8">
        <f t="shared" si="78"/>
        <v>77</v>
      </c>
      <c r="C119" s="8">
        <f t="shared" si="79"/>
        <v>4</v>
      </c>
      <c r="D119" s="8">
        <f aca="true" t="shared" si="139" ref="D119:N119">SEARCH(D$2,$A119,C119+1)</f>
        <v>12</v>
      </c>
      <c r="E119" s="8">
        <f t="shared" si="139"/>
        <v>20</v>
      </c>
      <c r="F119" s="8">
        <f t="shared" si="139"/>
        <v>25</v>
      </c>
      <c r="G119" s="8">
        <f t="shared" si="139"/>
        <v>30</v>
      </c>
      <c r="H119" s="8">
        <f t="shared" si="139"/>
        <v>33</v>
      </c>
      <c r="I119" s="8">
        <f t="shared" si="139"/>
        <v>36</v>
      </c>
      <c r="J119" s="8">
        <f t="shared" si="139"/>
        <v>40</v>
      </c>
      <c r="K119" s="8">
        <f t="shared" si="139"/>
        <v>45</v>
      </c>
      <c r="L119" s="8">
        <f t="shared" si="139"/>
        <v>54</v>
      </c>
      <c r="M119" s="8">
        <f t="shared" si="139"/>
        <v>61</v>
      </c>
      <c r="N119" s="8">
        <f t="shared" si="139"/>
        <v>62</v>
      </c>
      <c r="P119" s="5" t="str">
        <f t="shared" si="81"/>
        <v>113</v>
      </c>
      <c r="Q119" s="5" t="str">
        <f t="shared" si="82"/>
        <v> VIGUIER</v>
      </c>
      <c r="R119" s="5" t="str">
        <f t="shared" si="83"/>
        <v> laurent</v>
      </c>
      <c r="S119" s="5" t="str">
        <f t="shared" si="84"/>
        <v> FRA </v>
      </c>
      <c r="T119" s="5" t="str">
        <f t="shared" si="85"/>
        <v>n°695</v>
      </c>
      <c r="U119" s="5" t="str">
        <f t="shared" si="86"/>
        <v> 65</v>
      </c>
      <c r="V119" s="5" t="str">
        <f t="shared" si="87"/>
        <v> 16</v>
      </c>
      <c r="W119" s="5" t="str">
        <f t="shared" si="88"/>
        <v> V2M</v>
      </c>
      <c r="X119" s="5" t="str">
        <f t="shared" si="89"/>
        <v> 108M</v>
      </c>
      <c r="Y119" s="5" t="str">
        <f t="shared" si="90"/>
        <v> 02:00:44</v>
      </c>
      <c r="Z119" s="5" t="str">
        <f t="shared" si="91"/>
        <v> 10.93 </v>
      </c>
      <c r="AA119" s="5" t="str">
        <f t="shared" si="92"/>
        <v>[31] Non Licencié</v>
      </c>
    </row>
    <row r="120" spans="1:27" ht="11.25">
      <c r="A120" t="s">
        <v>2209</v>
      </c>
      <c r="B120" s="8">
        <f t="shared" si="78"/>
        <v>101</v>
      </c>
      <c r="C120" s="8">
        <f t="shared" si="79"/>
        <v>4</v>
      </c>
      <c r="D120" s="8">
        <f aca="true" t="shared" si="140" ref="D120:N120">SEARCH(D$2,$A120,C120+1)</f>
        <v>12</v>
      </c>
      <c r="E120" s="8">
        <f t="shared" si="140"/>
        <v>20</v>
      </c>
      <c r="F120" s="8">
        <f t="shared" si="140"/>
        <v>46</v>
      </c>
      <c r="G120" s="8">
        <f t="shared" si="140"/>
        <v>51</v>
      </c>
      <c r="H120" s="8">
        <f t="shared" si="140"/>
        <v>54</v>
      </c>
      <c r="I120" s="8">
        <f t="shared" si="140"/>
        <v>57</v>
      </c>
      <c r="J120" s="8">
        <f t="shared" si="140"/>
        <v>61</v>
      </c>
      <c r="K120" s="8">
        <f t="shared" si="140"/>
        <v>66</v>
      </c>
      <c r="L120" s="8">
        <f t="shared" si="140"/>
        <v>75</v>
      </c>
      <c r="M120" s="8">
        <f t="shared" si="140"/>
        <v>82</v>
      </c>
      <c r="N120" s="8">
        <f t="shared" si="140"/>
        <v>83</v>
      </c>
      <c r="P120" s="5" t="str">
        <f t="shared" si="81"/>
        <v>114</v>
      </c>
      <c r="Q120" s="5" t="str">
        <f t="shared" si="82"/>
        <v> FOURAGE</v>
      </c>
      <c r="R120" s="5" t="str">
        <f t="shared" si="83"/>
        <v> nicolas</v>
      </c>
      <c r="S120" s="5" t="str">
        <f t="shared" si="84"/>
        <v> FRA A23884C0180421MV2FRA </v>
      </c>
      <c r="T120" s="5" t="str">
        <f t="shared" si="85"/>
        <v>n°697</v>
      </c>
      <c r="U120" s="5" t="str">
        <f t="shared" si="86"/>
        <v> 67</v>
      </c>
      <c r="V120" s="5" t="str">
        <f t="shared" si="87"/>
        <v> 25</v>
      </c>
      <c r="W120" s="5" t="str">
        <f t="shared" si="88"/>
        <v> V1M</v>
      </c>
      <c r="X120" s="5" t="str">
        <f t="shared" si="89"/>
        <v> 109M</v>
      </c>
      <c r="Y120" s="5" t="str">
        <f t="shared" si="90"/>
        <v> 02:00:49</v>
      </c>
      <c r="Z120" s="5" t="str">
        <f t="shared" si="91"/>
        <v> 10.93 </v>
      </c>
      <c r="AA120" s="5" t="str">
        <f t="shared" si="92"/>
        <v>[31] GIROU TRIATHLON</v>
      </c>
    </row>
    <row r="121" spans="1:27" ht="11.25">
      <c r="A121" t="s">
        <v>2210</v>
      </c>
      <c r="B121" s="8">
        <f t="shared" si="78"/>
        <v>73</v>
      </c>
      <c r="C121" s="8">
        <f t="shared" si="79"/>
        <v>4</v>
      </c>
      <c r="D121" s="8">
        <f aca="true" t="shared" si="141" ref="D121:N121">SEARCH(D$2,$A121,C121+1)</f>
        <v>11</v>
      </c>
      <c r="E121" s="8">
        <f t="shared" si="141"/>
        <v>17</v>
      </c>
      <c r="F121" s="8">
        <f t="shared" si="141"/>
        <v>22</v>
      </c>
      <c r="G121" s="8">
        <f t="shared" si="141"/>
        <v>27</v>
      </c>
      <c r="H121" s="8">
        <f t="shared" si="141"/>
        <v>30</v>
      </c>
      <c r="I121" s="8">
        <f t="shared" si="141"/>
        <v>32</v>
      </c>
      <c r="J121" s="8">
        <f t="shared" si="141"/>
        <v>36</v>
      </c>
      <c r="K121" s="8">
        <f t="shared" si="141"/>
        <v>41</v>
      </c>
      <c r="L121" s="8">
        <f t="shared" si="141"/>
        <v>50</v>
      </c>
      <c r="M121" s="8">
        <f t="shared" si="141"/>
        <v>57</v>
      </c>
      <c r="N121" s="8">
        <f t="shared" si="141"/>
        <v>58</v>
      </c>
      <c r="P121" s="5" t="str">
        <f t="shared" si="81"/>
        <v>115</v>
      </c>
      <c r="Q121" s="5" t="str">
        <f t="shared" si="82"/>
        <v> COMBES</v>
      </c>
      <c r="R121" s="5" t="str">
        <f t="shared" si="83"/>
        <v> alain</v>
      </c>
      <c r="S121" s="5" t="str">
        <f t="shared" si="84"/>
        <v> FRA </v>
      </c>
      <c r="T121" s="5" t="str">
        <f t="shared" si="85"/>
        <v>n°766</v>
      </c>
      <c r="U121" s="5" t="str">
        <f t="shared" si="86"/>
        <v> 53</v>
      </c>
      <c r="V121" s="5" t="str">
        <f t="shared" si="87"/>
        <v> 2</v>
      </c>
      <c r="W121" s="5" t="str">
        <f t="shared" si="88"/>
        <v> V3M</v>
      </c>
      <c r="X121" s="5" t="str">
        <f t="shared" si="89"/>
        <v> 110M</v>
      </c>
      <c r="Y121" s="5" t="str">
        <f t="shared" si="90"/>
        <v> 02:00:49</v>
      </c>
      <c r="Z121" s="5" t="str">
        <f t="shared" si="91"/>
        <v> 10.93 </v>
      </c>
      <c r="AA121" s="5" t="str">
        <f t="shared" si="92"/>
        <v>[31] Non Licencié</v>
      </c>
    </row>
    <row r="122" spans="1:27" ht="11.25">
      <c r="A122" t="s">
        <v>2211</v>
      </c>
      <c r="B122" s="8">
        <f t="shared" si="78"/>
        <v>79</v>
      </c>
      <c r="C122" s="8">
        <f t="shared" si="79"/>
        <v>4</v>
      </c>
      <c r="D122" s="8">
        <f aca="true" t="shared" si="142" ref="D122:N122">SEARCH(D$2,$A122,C122+1)</f>
        <v>14</v>
      </c>
      <c r="E122" s="8">
        <f t="shared" si="142"/>
        <v>22</v>
      </c>
      <c r="F122" s="8">
        <f t="shared" si="142"/>
        <v>27</v>
      </c>
      <c r="G122" s="8">
        <f t="shared" si="142"/>
        <v>32</v>
      </c>
      <c r="H122" s="8">
        <f t="shared" si="142"/>
        <v>35</v>
      </c>
      <c r="I122" s="8">
        <f t="shared" si="142"/>
        <v>38</v>
      </c>
      <c r="J122" s="8">
        <f t="shared" si="142"/>
        <v>42</v>
      </c>
      <c r="K122" s="8">
        <f t="shared" si="142"/>
        <v>47</v>
      </c>
      <c r="L122" s="8">
        <f t="shared" si="142"/>
        <v>56</v>
      </c>
      <c r="M122" s="8">
        <f t="shared" si="142"/>
        <v>63</v>
      </c>
      <c r="N122" s="8">
        <f t="shared" si="142"/>
        <v>64</v>
      </c>
      <c r="P122" s="5" t="str">
        <f t="shared" si="81"/>
        <v>116</v>
      </c>
      <c r="Q122" s="5" t="str">
        <f t="shared" si="82"/>
        <v> PLAISANCE</v>
      </c>
      <c r="R122" s="5" t="str">
        <f t="shared" si="83"/>
        <v> patrice</v>
      </c>
      <c r="S122" s="5" t="str">
        <f t="shared" si="84"/>
        <v> FRA </v>
      </c>
      <c r="T122" s="5" t="str">
        <f t="shared" si="85"/>
        <v>n°798</v>
      </c>
      <c r="U122" s="5" t="str">
        <f t="shared" si="86"/>
        <v> 75</v>
      </c>
      <c r="V122" s="5" t="str">
        <f t="shared" si="87"/>
        <v> 26</v>
      </c>
      <c r="W122" s="5" t="str">
        <f t="shared" si="88"/>
        <v> V1M</v>
      </c>
      <c r="X122" s="5" t="str">
        <f t="shared" si="89"/>
        <v> 111M</v>
      </c>
      <c r="Y122" s="5" t="str">
        <f t="shared" si="90"/>
        <v> 02:01:03</v>
      </c>
      <c r="Z122" s="5" t="str">
        <f t="shared" si="91"/>
        <v> 10.91 </v>
      </c>
      <c r="AA122" s="5" t="str">
        <f t="shared" si="92"/>
        <v>[82] Non Licencié</v>
      </c>
    </row>
    <row r="123" spans="1:27" ht="11.25">
      <c r="A123" t="s">
        <v>2212</v>
      </c>
      <c r="B123" s="8">
        <f t="shared" si="78"/>
        <v>76</v>
      </c>
      <c r="C123" s="8">
        <f t="shared" si="79"/>
        <v>4</v>
      </c>
      <c r="D123" s="8">
        <f aca="true" t="shared" si="143" ref="D123:N123">SEARCH(D$2,$A123,C123+1)</f>
        <v>12</v>
      </c>
      <c r="E123" s="8">
        <f t="shared" si="143"/>
        <v>19</v>
      </c>
      <c r="F123" s="8">
        <f t="shared" si="143"/>
        <v>24</v>
      </c>
      <c r="G123" s="8">
        <f t="shared" si="143"/>
        <v>29</v>
      </c>
      <c r="H123" s="8">
        <f t="shared" si="143"/>
        <v>32</v>
      </c>
      <c r="I123" s="8">
        <f t="shared" si="143"/>
        <v>35</v>
      </c>
      <c r="J123" s="8">
        <f t="shared" si="143"/>
        <v>39</v>
      </c>
      <c r="K123" s="8">
        <f t="shared" si="143"/>
        <v>44</v>
      </c>
      <c r="L123" s="8">
        <f t="shared" si="143"/>
        <v>53</v>
      </c>
      <c r="M123" s="8">
        <f t="shared" si="143"/>
        <v>60</v>
      </c>
      <c r="N123" s="8">
        <f t="shared" si="143"/>
        <v>61</v>
      </c>
      <c r="P123" s="5" t="str">
        <f t="shared" si="81"/>
        <v>117</v>
      </c>
      <c r="Q123" s="5" t="str">
        <f t="shared" si="82"/>
        <v> PRUNIER</v>
      </c>
      <c r="R123" s="5" t="str">
        <f t="shared" si="83"/>
        <v> julien</v>
      </c>
      <c r="S123" s="5" t="str">
        <f t="shared" si="84"/>
        <v> FRA </v>
      </c>
      <c r="T123" s="5" t="str">
        <f t="shared" si="85"/>
        <v>n°939</v>
      </c>
      <c r="U123" s="5" t="str">
        <f t="shared" si="86"/>
        <v> 70</v>
      </c>
      <c r="V123" s="5" t="str">
        <f t="shared" si="87"/>
        <v> 27</v>
      </c>
      <c r="W123" s="5" t="str">
        <f t="shared" si="88"/>
        <v> V1M</v>
      </c>
      <c r="X123" s="5" t="str">
        <f t="shared" si="89"/>
        <v> 112M</v>
      </c>
      <c r="Y123" s="5" t="str">
        <f t="shared" si="90"/>
        <v> 02:01:14</v>
      </c>
      <c r="Z123" s="5" t="str">
        <f t="shared" si="91"/>
        <v> 10.89 </v>
      </c>
      <c r="AA123" s="5" t="str">
        <f t="shared" si="92"/>
        <v>[31] Non Licencié</v>
      </c>
    </row>
    <row r="124" spans="1:27" ht="11.25">
      <c r="A124" t="s">
        <v>2213</v>
      </c>
      <c r="B124" s="8">
        <f aca="true" t="shared" si="144" ref="B124:B175">LEN(A124)</f>
        <v>74</v>
      </c>
      <c r="C124" s="8">
        <f aca="true" t="shared" si="145" ref="C124:C175">SEARCH(C$2,$A124)</f>
        <v>4</v>
      </c>
      <c r="D124" s="8">
        <f aca="true" t="shared" si="146" ref="D124:N124">SEARCH(D$2,$A124,C124+1)</f>
        <v>9</v>
      </c>
      <c r="E124" s="8">
        <f t="shared" si="146"/>
        <v>17</v>
      </c>
      <c r="F124" s="8">
        <f t="shared" si="146"/>
        <v>22</v>
      </c>
      <c r="G124" s="8">
        <f t="shared" si="146"/>
        <v>27</v>
      </c>
      <c r="H124" s="8">
        <f t="shared" si="146"/>
        <v>30</v>
      </c>
      <c r="I124" s="8">
        <f t="shared" si="146"/>
        <v>33</v>
      </c>
      <c r="J124" s="8">
        <f t="shared" si="146"/>
        <v>37</v>
      </c>
      <c r="K124" s="8">
        <f t="shared" si="146"/>
        <v>42</v>
      </c>
      <c r="L124" s="8">
        <f t="shared" si="146"/>
        <v>51</v>
      </c>
      <c r="M124" s="8">
        <f t="shared" si="146"/>
        <v>58</v>
      </c>
      <c r="N124" s="8">
        <f t="shared" si="146"/>
        <v>59</v>
      </c>
      <c r="P124" s="5" t="str">
        <f aca="true" t="shared" si="147" ref="P124:P175">LEFT($A124,C124-1)</f>
        <v>118</v>
      </c>
      <c r="Q124" s="5" t="str">
        <f aca="true" t="shared" si="148" ref="Q124:Q175">RIGHT(LEFT($A124,D124-1),D124-C124)</f>
        <v> RIOT</v>
      </c>
      <c r="R124" s="5" t="str">
        <f aca="true" t="shared" si="149" ref="R124:R175">RIGHT(LEFT($A124,E124-1),E124-D124)</f>
        <v> nicolas</v>
      </c>
      <c r="S124" s="5" t="str">
        <f aca="true" t="shared" si="150" ref="S124:S175">RIGHT(LEFT($A124,F124-1),F124-E124)</f>
        <v> FRA </v>
      </c>
      <c r="T124" s="5" t="str">
        <f aca="true" t="shared" si="151" ref="T124:T175">RIGHT(LEFT($A124,G124-1),G124-F124)</f>
        <v>n°101</v>
      </c>
      <c r="U124" s="5" t="str">
        <f aca="true" t="shared" si="152" ref="U124:U175">RIGHT(LEFT($A124,H124-1),H124-G124)</f>
        <v> 83</v>
      </c>
      <c r="V124" s="5" t="str">
        <f aca="true" t="shared" si="153" ref="V124:V175">RIGHT(LEFT($A124,I124-1),I124-H124)</f>
        <v> 66</v>
      </c>
      <c r="W124" s="5" t="str">
        <f aca="true" t="shared" si="154" ref="W124:W175">RIGHT(LEFT($A124,J124-1),J124-I124)</f>
        <v> SEM</v>
      </c>
      <c r="X124" s="5" t="str">
        <f aca="true" t="shared" si="155" ref="X124:X175">RIGHT(LEFT($A124,K124-1),K124-J124)</f>
        <v> 113M</v>
      </c>
      <c r="Y124" s="5" t="str">
        <f aca="true" t="shared" si="156" ref="Y124:Y175">RIGHT(LEFT($A124,L124-1),L124-K124)</f>
        <v> 02:01:15</v>
      </c>
      <c r="Z124" s="5" t="str">
        <f aca="true" t="shared" si="157" ref="Z124:Z175">RIGHT(LEFT($A124,M124-1),M124-L124)</f>
        <v> 10.89 </v>
      </c>
      <c r="AA124" s="5" t="str">
        <f aca="true" t="shared" si="158" ref="AA124:AA175">RIGHT($A124,B124-M124+1)</f>
        <v>[31] Non Licencié</v>
      </c>
    </row>
    <row r="125" spans="1:27" ht="11.25">
      <c r="A125" t="s">
        <v>2214</v>
      </c>
      <c r="B125" s="8">
        <f t="shared" si="144"/>
        <v>78</v>
      </c>
      <c r="C125" s="8">
        <f t="shared" si="145"/>
        <v>4</v>
      </c>
      <c r="D125" s="8">
        <f aca="true" t="shared" si="159" ref="D125:N125">SEARCH(D$2,$A125,C125+1)</f>
        <v>9</v>
      </c>
      <c r="E125" s="8">
        <f t="shared" si="159"/>
        <v>19</v>
      </c>
      <c r="F125" s="8">
        <f t="shared" si="159"/>
        <v>24</v>
      </c>
      <c r="G125" s="8">
        <f t="shared" si="159"/>
        <v>29</v>
      </c>
      <c r="H125" s="8">
        <f t="shared" si="159"/>
        <v>32</v>
      </c>
      <c r="I125" s="8">
        <f t="shared" si="159"/>
        <v>35</v>
      </c>
      <c r="J125" s="8">
        <f t="shared" si="159"/>
        <v>39</v>
      </c>
      <c r="K125" s="8">
        <f t="shared" si="159"/>
        <v>44</v>
      </c>
      <c r="L125" s="8">
        <f t="shared" si="159"/>
        <v>53</v>
      </c>
      <c r="M125" s="8">
        <f t="shared" si="159"/>
        <v>60</v>
      </c>
      <c r="N125" s="8">
        <f t="shared" si="159"/>
        <v>61</v>
      </c>
      <c r="P125" s="5" t="str">
        <f t="shared" si="147"/>
        <v>119</v>
      </c>
      <c r="Q125" s="5" t="str">
        <f t="shared" si="148"/>
        <v> VIAL</v>
      </c>
      <c r="R125" s="5" t="str">
        <f t="shared" si="149"/>
        <v> sebastien</v>
      </c>
      <c r="S125" s="5" t="str">
        <f t="shared" si="150"/>
        <v> FRA </v>
      </c>
      <c r="T125" s="5" t="str">
        <f t="shared" si="151"/>
        <v>n°710</v>
      </c>
      <c r="U125" s="5" t="str">
        <f t="shared" si="152"/>
        <v> 72</v>
      </c>
      <c r="V125" s="5" t="str">
        <f t="shared" si="153"/>
        <v> 28</v>
      </c>
      <c r="W125" s="5" t="str">
        <f t="shared" si="154"/>
        <v> V1M</v>
      </c>
      <c r="X125" s="5" t="str">
        <f t="shared" si="155"/>
        <v> 114M</v>
      </c>
      <c r="Y125" s="5" t="str">
        <f t="shared" si="156"/>
        <v> 02:01:16</v>
      </c>
      <c r="Z125" s="5" t="str">
        <f t="shared" si="157"/>
        <v> 10.89 </v>
      </c>
      <c r="AA125" s="5" t="str">
        <f t="shared" si="158"/>
        <v>[31] AIRBUS RUNNING</v>
      </c>
    </row>
    <row r="126" spans="1:27" ht="11.25">
      <c r="A126" t="s">
        <v>2215</v>
      </c>
      <c r="B126" s="8">
        <f t="shared" si="144"/>
        <v>81</v>
      </c>
      <c r="C126" s="8">
        <f t="shared" si="145"/>
        <v>4</v>
      </c>
      <c r="D126" s="8">
        <f aca="true" t="shared" si="160" ref="D126:N126">SEARCH(D$2,$A126,C126+1)</f>
        <v>13</v>
      </c>
      <c r="E126" s="8">
        <f t="shared" si="160"/>
        <v>24</v>
      </c>
      <c r="F126" s="8">
        <f t="shared" si="160"/>
        <v>29</v>
      </c>
      <c r="G126" s="8">
        <f t="shared" si="160"/>
        <v>34</v>
      </c>
      <c r="H126" s="8">
        <f t="shared" si="160"/>
        <v>37</v>
      </c>
      <c r="I126" s="8">
        <f t="shared" si="160"/>
        <v>40</v>
      </c>
      <c r="J126" s="8">
        <f t="shared" si="160"/>
        <v>44</v>
      </c>
      <c r="K126" s="8">
        <f t="shared" si="160"/>
        <v>49</v>
      </c>
      <c r="L126" s="8">
        <f t="shared" si="160"/>
        <v>58</v>
      </c>
      <c r="M126" s="8">
        <f t="shared" si="160"/>
        <v>65</v>
      </c>
      <c r="N126" s="8">
        <f t="shared" si="160"/>
        <v>66</v>
      </c>
      <c r="P126" s="5" t="str">
        <f t="shared" si="147"/>
        <v>120</v>
      </c>
      <c r="Q126" s="5" t="str">
        <f t="shared" si="148"/>
        <v> GOURSAUD</v>
      </c>
      <c r="R126" s="5" t="str">
        <f t="shared" si="149"/>
        <v> christophe</v>
      </c>
      <c r="S126" s="5" t="str">
        <f t="shared" si="150"/>
        <v> FRA </v>
      </c>
      <c r="T126" s="5" t="str">
        <f t="shared" si="151"/>
        <v>n°620</v>
      </c>
      <c r="U126" s="5" t="str">
        <f t="shared" si="152"/>
        <v> 78</v>
      </c>
      <c r="V126" s="5" t="str">
        <f t="shared" si="153"/>
        <v> 67</v>
      </c>
      <c r="W126" s="5" t="str">
        <f t="shared" si="154"/>
        <v> SEM</v>
      </c>
      <c r="X126" s="5" t="str">
        <f t="shared" si="155"/>
        <v> 115M</v>
      </c>
      <c r="Y126" s="5" t="str">
        <f t="shared" si="156"/>
        <v> 02:01:20</v>
      </c>
      <c r="Z126" s="5" t="str">
        <f t="shared" si="157"/>
        <v> 10.88 </v>
      </c>
      <c r="AA126" s="5" t="str">
        <f t="shared" si="158"/>
        <v>[31] Non Licencié</v>
      </c>
    </row>
    <row r="127" spans="1:27" ht="11.25">
      <c r="A127" t="s">
        <v>887</v>
      </c>
      <c r="B127" s="8">
        <f t="shared" si="144"/>
        <v>77</v>
      </c>
      <c r="C127" s="8">
        <f t="shared" si="145"/>
        <v>4</v>
      </c>
      <c r="D127" s="8">
        <f aca="true" t="shared" si="161" ref="D127:N127">SEARCH(D$2,$A127,C127+1)</f>
        <v>14</v>
      </c>
      <c r="E127" s="8">
        <f t="shared" si="161"/>
        <v>21</v>
      </c>
      <c r="F127" s="8">
        <f t="shared" si="161"/>
        <v>26</v>
      </c>
      <c r="G127" s="8">
        <f t="shared" si="161"/>
        <v>31</v>
      </c>
      <c r="H127" s="8">
        <f t="shared" si="161"/>
        <v>34</v>
      </c>
      <c r="I127" s="8">
        <f t="shared" si="161"/>
        <v>37</v>
      </c>
      <c r="J127" s="8">
        <f t="shared" si="161"/>
        <v>41</v>
      </c>
      <c r="K127" s="8">
        <f t="shared" si="161"/>
        <v>46</v>
      </c>
      <c r="L127" s="8">
        <f t="shared" si="161"/>
        <v>55</v>
      </c>
      <c r="M127" s="8">
        <f t="shared" si="161"/>
        <v>62</v>
      </c>
      <c r="N127" s="8">
        <f t="shared" si="161"/>
        <v>63</v>
      </c>
      <c r="P127" s="5" t="str">
        <f t="shared" si="147"/>
        <v>121</v>
      </c>
      <c r="Q127" s="5" t="str">
        <f t="shared" si="148"/>
        <v> DE_VESINS</v>
      </c>
      <c r="R127" s="5" t="str">
        <f t="shared" si="149"/>
        <v> hugues</v>
      </c>
      <c r="S127" s="5" t="str">
        <f t="shared" si="150"/>
        <v> FRA </v>
      </c>
      <c r="T127" s="5" t="str">
        <f t="shared" si="151"/>
        <v>n°642</v>
      </c>
      <c r="U127" s="5" t="str">
        <f t="shared" si="152"/>
        <v> 66</v>
      </c>
      <c r="V127" s="5" t="str">
        <f t="shared" si="153"/>
        <v> 17</v>
      </c>
      <c r="W127" s="5" t="str">
        <f t="shared" si="154"/>
        <v> V2M</v>
      </c>
      <c r="X127" s="5" t="str">
        <f t="shared" si="155"/>
        <v> 116M</v>
      </c>
      <c r="Y127" s="5" t="str">
        <f t="shared" si="156"/>
        <v> 02:01:30</v>
      </c>
      <c r="Z127" s="5" t="str">
        <f t="shared" si="157"/>
        <v> 10.86 </v>
      </c>
      <c r="AA127" s="5" t="str">
        <f t="shared" si="158"/>
        <v>[0] Non Licencié</v>
      </c>
    </row>
    <row r="128" spans="1:27" ht="11.25">
      <c r="A128" t="s">
        <v>2217</v>
      </c>
      <c r="B128" s="8">
        <f t="shared" si="144"/>
        <v>81</v>
      </c>
      <c r="C128" s="8">
        <f t="shared" si="145"/>
        <v>4</v>
      </c>
      <c r="D128" s="8">
        <f aca="true" t="shared" si="162" ref="D128:N128">SEARCH(D$2,$A128,C128+1)</f>
        <v>11</v>
      </c>
      <c r="E128" s="8">
        <f t="shared" si="162"/>
        <v>17</v>
      </c>
      <c r="F128" s="8">
        <f t="shared" si="162"/>
        <v>22</v>
      </c>
      <c r="G128" s="8">
        <f t="shared" si="162"/>
        <v>27</v>
      </c>
      <c r="H128" s="8">
        <f t="shared" si="162"/>
        <v>30</v>
      </c>
      <c r="I128" s="8">
        <f t="shared" si="162"/>
        <v>32</v>
      </c>
      <c r="J128" s="8">
        <f t="shared" si="162"/>
        <v>36</v>
      </c>
      <c r="K128" s="8">
        <f t="shared" si="162"/>
        <v>41</v>
      </c>
      <c r="L128" s="8">
        <f t="shared" si="162"/>
        <v>50</v>
      </c>
      <c r="M128" s="8">
        <f t="shared" si="162"/>
        <v>57</v>
      </c>
      <c r="N128" s="8">
        <f t="shared" si="162"/>
        <v>58</v>
      </c>
      <c r="P128" s="5" t="str">
        <f t="shared" si="147"/>
        <v>122</v>
      </c>
      <c r="Q128" s="5" t="str">
        <f t="shared" si="148"/>
        <v> VALLES</v>
      </c>
      <c r="R128" s="5" t="str">
        <f t="shared" si="149"/>
        <v> julio</v>
      </c>
      <c r="S128" s="5" t="str">
        <f t="shared" si="150"/>
        <v> FRA </v>
      </c>
      <c r="T128" s="5" t="str">
        <f t="shared" si="151"/>
        <v>n°625</v>
      </c>
      <c r="U128" s="5" t="str">
        <f t="shared" si="152"/>
        <v> 55</v>
      </c>
      <c r="V128" s="5" t="str">
        <f t="shared" si="153"/>
        <v> 3</v>
      </c>
      <c r="W128" s="5" t="str">
        <f t="shared" si="154"/>
        <v> V3M</v>
      </c>
      <c r="X128" s="5" t="str">
        <f t="shared" si="155"/>
        <v> 117M</v>
      </c>
      <c r="Y128" s="5" t="str">
        <f t="shared" si="156"/>
        <v> 02:01:38</v>
      </c>
      <c r="Z128" s="5" t="str">
        <f t="shared" si="157"/>
        <v> 10.85 </v>
      </c>
      <c r="AA128" s="5" t="str">
        <f t="shared" si="158"/>
        <v>[31] COSATRAIL TOULOUSAIN</v>
      </c>
    </row>
    <row r="129" spans="1:27" ht="11.25">
      <c r="A129" t="s">
        <v>2218</v>
      </c>
      <c r="B129" s="8">
        <f t="shared" si="144"/>
        <v>78</v>
      </c>
      <c r="C129" s="8">
        <f t="shared" si="145"/>
        <v>4</v>
      </c>
      <c r="D129" s="8">
        <f aca="true" t="shared" si="163" ref="D129:N129">SEARCH(D$2,$A129,C129+1)</f>
        <v>13</v>
      </c>
      <c r="E129" s="8">
        <f t="shared" si="163"/>
        <v>21</v>
      </c>
      <c r="F129" s="8">
        <f t="shared" si="163"/>
        <v>26</v>
      </c>
      <c r="G129" s="8">
        <f t="shared" si="163"/>
        <v>31</v>
      </c>
      <c r="H129" s="8">
        <f t="shared" si="163"/>
        <v>34</v>
      </c>
      <c r="I129" s="8">
        <f t="shared" si="163"/>
        <v>37</v>
      </c>
      <c r="J129" s="8">
        <f t="shared" si="163"/>
        <v>41</v>
      </c>
      <c r="K129" s="8">
        <f t="shared" si="163"/>
        <v>46</v>
      </c>
      <c r="L129" s="8">
        <f t="shared" si="163"/>
        <v>55</v>
      </c>
      <c r="M129" s="8">
        <f t="shared" si="163"/>
        <v>62</v>
      </c>
      <c r="N129" s="8">
        <f t="shared" si="163"/>
        <v>63</v>
      </c>
      <c r="P129" s="5" t="str">
        <f t="shared" si="147"/>
        <v>123</v>
      </c>
      <c r="Q129" s="5" t="str">
        <f t="shared" si="148"/>
        <v> GAILLARD</v>
      </c>
      <c r="R129" s="5" t="str">
        <f t="shared" si="149"/>
        <v> nicolas</v>
      </c>
      <c r="S129" s="5" t="str">
        <f t="shared" si="150"/>
        <v> FRA </v>
      </c>
      <c r="T129" s="5" t="str">
        <f t="shared" si="151"/>
        <v>n°783</v>
      </c>
      <c r="U129" s="5" t="str">
        <f t="shared" si="152"/>
        <v> 64</v>
      </c>
      <c r="V129" s="5" t="str">
        <f t="shared" si="153"/>
        <v> 18</v>
      </c>
      <c r="W129" s="5" t="str">
        <f t="shared" si="154"/>
        <v> V2M</v>
      </c>
      <c r="X129" s="5" t="str">
        <f t="shared" si="155"/>
        <v> 118M</v>
      </c>
      <c r="Y129" s="5" t="str">
        <f t="shared" si="156"/>
        <v> 02:01:45</v>
      </c>
      <c r="Z129" s="5" t="str">
        <f t="shared" si="157"/>
        <v> 10.84 </v>
      </c>
      <c r="AA129" s="5" t="str">
        <f t="shared" si="158"/>
        <v>[82] Non Licencié</v>
      </c>
    </row>
    <row r="130" spans="1:27" ht="11.25">
      <c r="A130" t="s">
        <v>2219</v>
      </c>
      <c r="B130" s="8">
        <f t="shared" si="144"/>
        <v>74</v>
      </c>
      <c r="C130" s="8">
        <f t="shared" si="145"/>
        <v>4</v>
      </c>
      <c r="D130" s="8">
        <f aca="true" t="shared" si="164" ref="D130:N130">SEARCH(D$2,$A130,C130+1)</f>
        <v>10</v>
      </c>
      <c r="E130" s="8">
        <f t="shared" si="164"/>
        <v>17</v>
      </c>
      <c r="F130" s="8">
        <f t="shared" si="164"/>
        <v>22</v>
      </c>
      <c r="G130" s="8">
        <f t="shared" si="164"/>
        <v>27</v>
      </c>
      <c r="H130" s="8">
        <f t="shared" si="164"/>
        <v>30</v>
      </c>
      <c r="I130" s="8">
        <f t="shared" si="164"/>
        <v>33</v>
      </c>
      <c r="J130" s="8">
        <f t="shared" si="164"/>
        <v>37</v>
      </c>
      <c r="K130" s="8">
        <f t="shared" si="164"/>
        <v>42</v>
      </c>
      <c r="L130" s="8">
        <f t="shared" si="164"/>
        <v>51</v>
      </c>
      <c r="M130" s="8">
        <f t="shared" si="164"/>
        <v>58</v>
      </c>
      <c r="N130" s="8">
        <f t="shared" si="164"/>
        <v>59</v>
      </c>
      <c r="P130" s="5" t="str">
        <f t="shared" si="147"/>
        <v>124</v>
      </c>
      <c r="Q130" s="5" t="str">
        <f t="shared" si="148"/>
        <v> DELON</v>
      </c>
      <c r="R130" s="5" t="str">
        <f t="shared" si="149"/>
        <v> julien</v>
      </c>
      <c r="S130" s="5" t="str">
        <f t="shared" si="150"/>
        <v> FRA </v>
      </c>
      <c r="T130" s="5" t="str">
        <f t="shared" si="151"/>
        <v>n°816</v>
      </c>
      <c r="U130" s="5" t="str">
        <f t="shared" si="152"/>
        <v> 82</v>
      </c>
      <c r="V130" s="5" t="str">
        <f t="shared" si="153"/>
        <v> 68</v>
      </c>
      <c r="W130" s="5" t="str">
        <f t="shared" si="154"/>
        <v> SEM</v>
      </c>
      <c r="X130" s="5" t="str">
        <f t="shared" si="155"/>
        <v> 119M</v>
      </c>
      <c r="Y130" s="5" t="str">
        <f t="shared" si="156"/>
        <v> 02:01:46</v>
      </c>
      <c r="Z130" s="5" t="str">
        <f t="shared" si="157"/>
        <v> 10.84 </v>
      </c>
      <c r="AA130" s="5" t="str">
        <f t="shared" si="158"/>
        <v>[31] Non Licencié</v>
      </c>
    </row>
    <row r="131" spans="1:27" ht="11.25">
      <c r="A131" t="s">
        <v>2220</v>
      </c>
      <c r="B131" s="8">
        <f t="shared" si="144"/>
        <v>78</v>
      </c>
      <c r="C131" s="8">
        <f t="shared" si="145"/>
        <v>4</v>
      </c>
      <c r="D131" s="8">
        <f aca="true" t="shared" si="165" ref="D131:N131">SEARCH(D$2,$A131,C131+1)</f>
        <v>12</v>
      </c>
      <c r="E131" s="8">
        <f t="shared" si="165"/>
        <v>21</v>
      </c>
      <c r="F131" s="8">
        <f t="shared" si="165"/>
        <v>26</v>
      </c>
      <c r="G131" s="8">
        <f t="shared" si="165"/>
        <v>31</v>
      </c>
      <c r="H131" s="8">
        <f t="shared" si="165"/>
        <v>34</v>
      </c>
      <c r="I131" s="8">
        <f t="shared" si="165"/>
        <v>37</v>
      </c>
      <c r="J131" s="8">
        <f t="shared" si="165"/>
        <v>41</v>
      </c>
      <c r="K131" s="8">
        <f t="shared" si="165"/>
        <v>46</v>
      </c>
      <c r="L131" s="8">
        <f t="shared" si="165"/>
        <v>55</v>
      </c>
      <c r="M131" s="8">
        <f t="shared" si="165"/>
        <v>62</v>
      </c>
      <c r="N131" s="8">
        <f t="shared" si="165"/>
        <v>63</v>
      </c>
      <c r="P131" s="5" t="str">
        <f t="shared" si="147"/>
        <v>125</v>
      </c>
      <c r="Q131" s="5" t="str">
        <f t="shared" si="148"/>
        <v> BRABANT</v>
      </c>
      <c r="R131" s="5" t="str">
        <f t="shared" si="149"/>
        <v> stephane</v>
      </c>
      <c r="S131" s="5" t="str">
        <f t="shared" si="150"/>
        <v> FRA </v>
      </c>
      <c r="T131" s="5" t="str">
        <f t="shared" si="151"/>
        <v>n°679</v>
      </c>
      <c r="U131" s="5" t="str">
        <f t="shared" si="152"/>
        <v> 72</v>
      </c>
      <c r="V131" s="5" t="str">
        <f t="shared" si="153"/>
        <v> 29</v>
      </c>
      <c r="W131" s="5" t="str">
        <f t="shared" si="154"/>
        <v> V1M</v>
      </c>
      <c r="X131" s="5" t="str">
        <f t="shared" si="155"/>
        <v> 120M</v>
      </c>
      <c r="Y131" s="5" t="str">
        <f t="shared" si="156"/>
        <v> 02:02:03</v>
      </c>
      <c r="Z131" s="5" t="str">
        <f t="shared" si="157"/>
        <v> 10.82 </v>
      </c>
      <c r="AA131" s="5" t="str">
        <f t="shared" si="158"/>
        <v>[31] Non Licencié</v>
      </c>
    </row>
    <row r="132" spans="1:27" ht="11.25">
      <c r="A132" t="s">
        <v>2221</v>
      </c>
      <c r="B132" s="8">
        <f t="shared" si="144"/>
        <v>76</v>
      </c>
      <c r="C132" s="8">
        <f t="shared" si="145"/>
        <v>4</v>
      </c>
      <c r="D132" s="8">
        <f aca="true" t="shared" si="166" ref="D132:N132">SEARCH(D$2,$A132,C132+1)</f>
        <v>11</v>
      </c>
      <c r="E132" s="8">
        <f t="shared" si="166"/>
        <v>17</v>
      </c>
      <c r="F132" s="8">
        <f t="shared" si="166"/>
        <v>22</v>
      </c>
      <c r="G132" s="8">
        <f t="shared" si="166"/>
        <v>27</v>
      </c>
      <c r="H132" s="8">
        <f t="shared" si="166"/>
        <v>30</v>
      </c>
      <c r="I132" s="8">
        <f t="shared" si="166"/>
        <v>33</v>
      </c>
      <c r="J132" s="8">
        <f t="shared" si="166"/>
        <v>37</v>
      </c>
      <c r="K132" s="8">
        <f t="shared" si="166"/>
        <v>42</v>
      </c>
      <c r="L132" s="8">
        <f t="shared" si="166"/>
        <v>51</v>
      </c>
      <c r="M132" s="8">
        <f t="shared" si="166"/>
        <v>58</v>
      </c>
      <c r="N132" s="8">
        <f t="shared" si="166"/>
        <v>59</v>
      </c>
      <c r="P132" s="5" t="str">
        <f t="shared" si="147"/>
        <v>126</v>
      </c>
      <c r="Q132" s="5" t="str">
        <f t="shared" si="148"/>
        <v> TAHIRI</v>
      </c>
      <c r="R132" s="5" t="str">
        <f t="shared" si="149"/>
        <v> nabil</v>
      </c>
      <c r="S132" s="5" t="str">
        <f t="shared" si="150"/>
        <v> FRA </v>
      </c>
      <c r="T132" s="5" t="str">
        <f t="shared" si="151"/>
        <v>n°736</v>
      </c>
      <c r="U132" s="5" t="str">
        <f t="shared" si="152"/>
        <v> 77</v>
      </c>
      <c r="V132" s="5" t="str">
        <f t="shared" si="153"/>
        <v> 69</v>
      </c>
      <c r="W132" s="5" t="str">
        <f t="shared" si="154"/>
        <v> SEM</v>
      </c>
      <c r="X132" s="5" t="str">
        <f t="shared" si="155"/>
        <v> 121M</v>
      </c>
      <c r="Y132" s="5" t="str">
        <f t="shared" si="156"/>
        <v> 02:02:04</v>
      </c>
      <c r="Z132" s="5" t="str">
        <f t="shared" si="157"/>
        <v> 10.81 </v>
      </c>
      <c r="AA132" s="5" t="str">
        <f t="shared" si="158"/>
        <v>[31] AIRBUS RUNNING</v>
      </c>
    </row>
    <row r="133" spans="1:27" ht="11.25">
      <c r="A133" t="s">
        <v>843</v>
      </c>
      <c r="B133" s="8">
        <f t="shared" si="144"/>
        <v>73</v>
      </c>
      <c r="C133" s="8">
        <f t="shared" si="145"/>
        <v>4</v>
      </c>
      <c r="D133" s="8">
        <f aca="true" t="shared" si="167" ref="D133:N133">SEARCH(D$2,$A133,C133+1)</f>
        <v>10</v>
      </c>
      <c r="E133" s="8">
        <f t="shared" si="167"/>
        <v>19</v>
      </c>
      <c r="F133" s="8">
        <f t="shared" si="167"/>
        <v>24</v>
      </c>
      <c r="G133" s="8">
        <f t="shared" si="167"/>
        <v>29</v>
      </c>
      <c r="H133" s="8">
        <f t="shared" si="167"/>
        <v>32</v>
      </c>
      <c r="I133" s="8">
        <f t="shared" si="167"/>
        <v>34</v>
      </c>
      <c r="J133" s="8">
        <f t="shared" si="167"/>
        <v>38</v>
      </c>
      <c r="K133" s="8">
        <f t="shared" si="167"/>
        <v>41</v>
      </c>
      <c r="L133" s="8">
        <f t="shared" si="167"/>
        <v>50</v>
      </c>
      <c r="M133" s="8">
        <f t="shared" si="167"/>
        <v>57</v>
      </c>
      <c r="N133" s="8">
        <f t="shared" si="167"/>
        <v>58</v>
      </c>
      <c r="P133" s="5" t="str">
        <f t="shared" si="147"/>
        <v>127</v>
      </c>
      <c r="Q133" s="5" t="str">
        <f t="shared" si="148"/>
        <v> JUNCA</v>
      </c>
      <c r="R133" s="5" t="str">
        <f t="shared" si="149"/>
        <v> celianne</v>
      </c>
      <c r="S133" s="5" t="str">
        <f t="shared" si="150"/>
        <v> FRA </v>
      </c>
      <c r="T133" s="5" t="str">
        <f t="shared" si="151"/>
        <v>n°804</v>
      </c>
      <c r="U133" s="5" t="str">
        <f t="shared" si="152"/>
        <v> 80</v>
      </c>
      <c r="V133" s="5" t="str">
        <f t="shared" si="153"/>
        <v> 5</v>
      </c>
      <c r="W133" s="5" t="str">
        <f t="shared" si="154"/>
        <v> SEF</v>
      </c>
      <c r="X133" s="5" t="str">
        <f t="shared" si="155"/>
        <v> 6F</v>
      </c>
      <c r="Y133" s="5" t="str">
        <f t="shared" si="156"/>
        <v> 02:02:13</v>
      </c>
      <c r="Z133" s="5" t="str">
        <f t="shared" si="157"/>
        <v> 10.80 </v>
      </c>
      <c r="AA133" s="5" t="str">
        <f t="shared" si="158"/>
        <v>[31] Non Licencié</v>
      </c>
    </row>
    <row r="134" spans="1:27" ht="11.25">
      <c r="A134" t="s">
        <v>2223</v>
      </c>
      <c r="B134" s="8">
        <f t="shared" si="144"/>
        <v>76</v>
      </c>
      <c r="C134" s="8">
        <f t="shared" si="145"/>
        <v>4</v>
      </c>
      <c r="D134" s="8">
        <f aca="true" t="shared" si="168" ref="D134:N134">SEARCH(D$2,$A134,C134+1)</f>
        <v>12</v>
      </c>
      <c r="E134" s="8">
        <f t="shared" si="168"/>
        <v>19</v>
      </c>
      <c r="F134" s="8">
        <f t="shared" si="168"/>
        <v>24</v>
      </c>
      <c r="G134" s="8">
        <f t="shared" si="168"/>
        <v>29</v>
      </c>
      <c r="H134" s="8">
        <f t="shared" si="168"/>
        <v>32</v>
      </c>
      <c r="I134" s="8">
        <f t="shared" si="168"/>
        <v>35</v>
      </c>
      <c r="J134" s="8">
        <f t="shared" si="168"/>
        <v>39</v>
      </c>
      <c r="K134" s="8">
        <f t="shared" si="168"/>
        <v>44</v>
      </c>
      <c r="L134" s="8">
        <f t="shared" si="168"/>
        <v>53</v>
      </c>
      <c r="M134" s="8">
        <f t="shared" si="168"/>
        <v>60</v>
      </c>
      <c r="N134" s="8">
        <f t="shared" si="168"/>
        <v>61</v>
      </c>
      <c r="P134" s="5" t="str">
        <f t="shared" si="147"/>
        <v>128</v>
      </c>
      <c r="Q134" s="5" t="str">
        <f t="shared" si="148"/>
        <v> POINSOT</v>
      </c>
      <c r="R134" s="5" t="str">
        <f t="shared" si="149"/>
        <v> damien</v>
      </c>
      <c r="S134" s="5" t="str">
        <f t="shared" si="150"/>
        <v> FRA </v>
      </c>
      <c r="T134" s="5" t="str">
        <f t="shared" si="151"/>
        <v>n°614</v>
      </c>
      <c r="U134" s="5" t="str">
        <f t="shared" si="152"/>
        <v> 80</v>
      </c>
      <c r="V134" s="5" t="str">
        <f t="shared" si="153"/>
        <v> 70</v>
      </c>
      <c r="W134" s="5" t="str">
        <f t="shared" si="154"/>
        <v> SEM</v>
      </c>
      <c r="X134" s="5" t="str">
        <f t="shared" si="155"/>
        <v> 122M</v>
      </c>
      <c r="Y134" s="5" t="str">
        <f t="shared" si="156"/>
        <v> 02:02:15</v>
      </c>
      <c r="Z134" s="5" t="str">
        <f t="shared" si="157"/>
        <v> 10.80 </v>
      </c>
      <c r="AA134" s="5" t="str">
        <f t="shared" si="158"/>
        <v>[31] Non Licencié</v>
      </c>
    </row>
    <row r="135" spans="1:27" ht="11.25">
      <c r="A135" t="s">
        <v>2224</v>
      </c>
      <c r="B135" s="8">
        <f t="shared" si="144"/>
        <v>76</v>
      </c>
      <c r="C135" s="8">
        <f t="shared" si="145"/>
        <v>4</v>
      </c>
      <c r="D135" s="8">
        <f aca="true" t="shared" si="169" ref="D135:N135">SEARCH(D$2,$A135,C135+1)</f>
        <v>11</v>
      </c>
      <c r="E135" s="8">
        <f t="shared" si="169"/>
        <v>19</v>
      </c>
      <c r="F135" s="8">
        <f t="shared" si="169"/>
        <v>24</v>
      </c>
      <c r="G135" s="8">
        <f t="shared" si="169"/>
        <v>29</v>
      </c>
      <c r="H135" s="8">
        <f t="shared" si="169"/>
        <v>32</v>
      </c>
      <c r="I135" s="8">
        <f t="shared" si="169"/>
        <v>35</v>
      </c>
      <c r="J135" s="8">
        <f t="shared" si="169"/>
        <v>39</v>
      </c>
      <c r="K135" s="8">
        <f t="shared" si="169"/>
        <v>44</v>
      </c>
      <c r="L135" s="8">
        <f t="shared" si="169"/>
        <v>53</v>
      </c>
      <c r="M135" s="8">
        <f t="shared" si="169"/>
        <v>60</v>
      </c>
      <c r="N135" s="8">
        <f t="shared" si="169"/>
        <v>61</v>
      </c>
      <c r="P135" s="5" t="str">
        <f t="shared" si="147"/>
        <v>129</v>
      </c>
      <c r="Q135" s="5" t="str">
        <f t="shared" si="148"/>
        <v> FAYAUD</v>
      </c>
      <c r="R135" s="5" t="str">
        <f t="shared" si="149"/>
        <v> bastien</v>
      </c>
      <c r="S135" s="5" t="str">
        <f t="shared" si="150"/>
        <v> FRA </v>
      </c>
      <c r="T135" s="5" t="str">
        <f t="shared" si="151"/>
        <v>n°617</v>
      </c>
      <c r="U135" s="5" t="str">
        <f t="shared" si="152"/>
        <v> 82</v>
      </c>
      <c r="V135" s="5" t="str">
        <f t="shared" si="153"/>
        <v> 71</v>
      </c>
      <c r="W135" s="5" t="str">
        <f t="shared" si="154"/>
        <v> SEM</v>
      </c>
      <c r="X135" s="5" t="str">
        <f t="shared" si="155"/>
        <v> 123M</v>
      </c>
      <c r="Y135" s="5" t="str">
        <f t="shared" si="156"/>
        <v> 02:02:15</v>
      </c>
      <c r="Z135" s="5" t="str">
        <f t="shared" si="157"/>
        <v> 10.80 </v>
      </c>
      <c r="AA135" s="5" t="str">
        <f t="shared" si="158"/>
        <v>[31] Non Licencié</v>
      </c>
    </row>
    <row r="136" spans="1:27" ht="11.25">
      <c r="A136" t="s">
        <v>2225</v>
      </c>
      <c r="B136" s="8">
        <f t="shared" si="144"/>
        <v>77</v>
      </c>
      <c r="C136" s="8">
        <f t="shared" si="145"/>
        <v>4</v>
      </c>
      <c r="D136" s="8">
        <f aca="true" t="shared" si="170" ref="D136:N136">SEARCH(D$2,$A136,C136+1)</f>
        <v>13</v>
      </c>
      <c r="E136" s="8">
        <f t="shared" si="170"/>
        <v>20</v>
      </c>
      <c r="F136" s="8">
        <f t="shared" si="170"/>
        <v>25</v>
      </c>
      <c r="G136" s="8">
        <f t="shared" si="170"/>
        <v>30</v>
      </c>
      <c r="H136" s="8">
        <f t="shared" si="170"/>
        <v>33</v>
      </c>
      <c r="I136" s="8">
        <f t="shared" si="170"/>
        <v>36</v>
      </c>
      <c r="J136" s="8">
        <f t="shared" si="170"/>
        <v>40</v>
      </c>
      <c r="K136" s="8">
        <f t="shared" si="170"/>
        <v>45</v>
      </c>
      <c r="L136" s="8">
        <f t="shared" si="170"/>
        <v>54</v>
      </c>
      <c r="M136" s="8">
        <f t="shared" si="170"/>
        <v>61</v>
      </c>
      <c r="N136" s="8">
        <f t="shared" si="170"/>
        <v>62</v>
      </c>
      <c r="P136" s="5" t="str">
        <f t="shared" si="147"/>
        <v>130</v>
      </c>
      <c r="Q136" s="5" t="str">
        <f t="shared" si="148"/>
        <v> FONTAINE</v>
      </c>
      <c r="R136" s="5" t="str">
        <f t="shared" si="149"/>
        <v> gilles</v>
      </c>
      <c r="S136" s="5" t="str">
        <f t="shared" si="150"/>
        <v> FRA </v>
      </c>
      <c r="T136" s="5" t="str">
        <f t="shared" si="151"/>
        <v>n°830</v>
      </c>
      <c r="U136" s="5" t="str">
        <f t="shared" si="152"/>
        <v> 68</v>
      </c>
      <c r="V136" s="5" t="str">
        <f t="shared" si="153"/>
        <v> 30</v>
      </c>
      <c r="W136" s="5" t="str">
        <f t="shared" si="154"/>
        <v> V1M</v>
      </c>
      <c r="X136" s="5" t="str">
        <f t="shared" si="155"/>
        <v> 124M</v>
      </c>
      <c r="Y136" s="5" t="str">
        <f t="shared" si="156"/>
        <v> 02:02:18</v>
      </c>
      <c r="Z136" s="5" t="str">
        <f t="shared" si="157"/>
        <v> 10.79 </v>
      </c>
      <c r="AA136" s="5" t="str">
        <f t="shared" si="158"/>
        <v>[31] Non Licencié</v>
      </c>
    </row>
    <row r="137" spans="1:27" ht="11.25">
      <c r="A137" t="s">
        <v>844</v>
      </c>
      <c r="B137" s="8">
        <f t="shared" si="144"/>
        <v>76</v>
      </c>
      <c r="C137" s="8">
        <f t="shared" si="145"/>
        <v>4</v>
      </c>
      <c r="D137" s="8">
        <f aca="true" t="shared" si="171" ref="D137:N137">SEARCH(D$2,$A137,C137+1)</f>
        <v>15</v>
      </c>
      <c r="E137" s="8">
        <f t="shared" si="171"/>
        <v>22</v>
      </c>
      <c r="F137" s="8">
        <f t="shared" si="171"/>
        <v>27</v>
      </c>
      <c r="G137" s="8">
        <f t="shared" si="171"/>
        <v>32</v>
      </c>
      <c r="H137" s="8">
        <f t="shared" si="171"/>
        <v>35</v>
      </c>
      <c r="I137" s="8">
        <f t="shared" si="171"/>
        <v>37</v>
      </c>
      <c r="J137" s="8">
        <f t="shared" si="171"/>
        <v>41</v>
      </c>
      <c r="K137" s="8">
        <f t="shared" si="171"/>
        <v>44</v>
      </c>
      <c r="L137" s="8">
        <f t="shared" si="171"/>
        <v>53</v>
      </c>
      <c r="M137" s="8">
        <f t="shared" si="171"/>
        <v>60</v>
      </c>
      <c r="N137" s="8">
        <f t="shared" si="171"/>
        <v>61</v>
      </c>
      <c r="P137" s="5" t="str">
        <f t="shared" si="147"/>
        <v>131</v>
      </c>
      <c r="Q137" s="5" t="str">
        <f t="shared" si="148"/>
        <v> MOUNEYDIER</v>
      </c>
      <c r="R137" s="5" t="str">
        <f t="shared" si="149"/>
        <v> céline</v>
      </c>
      <c r="S137" s="5" t="str">
        <f t="shared" si="150"/>
        <v> FRA </v>
      </c>
      <c r="T137" s="5" t="str">
        <f t="shared" si="151"/>
        <v>n°885</v>
      </c>
      <c r="U137" s="5" t="str">
        <f t="shared" si="152"/>
        <v> 82</v>
      </c>
      <c r="V137" s="5" t="str">
        <f t="shared" si="153"/>
        <v> 6</v>
      </c>
      <c r="W137" s="5" t="str">
        <f t="shared" si="154"/>
        <v> SEF</v>
      </c>
      <c r="X137" s="5" t="str">
        <f t="shared" si="155"/>
        <v> 7F</v>
      </c>
      <c r="Y137" s="5" t="str">
        <f t="shared" si="156"/>
        <v> 02:02:20</v>
      </c>
      <c r="Z137" s="5" t="str">
        <f t="shared" si="157"/>
        <v> 10.79 </v>
      </c>
      <c r="AA137" s="5" t="str">
        <f t="shared" si="158"/>
        <v>[31] Non Licencié</v>
      </c>
    </row>
    <row r="138" spans="1:27" ht="11.25">
      <c r="A138" t="s">
        <v>2227</v>
      </c>
      <c r="B138" s="8">
        <f t="shared" si="144"/>
        <v>76</v>
      </c>
      <c r="C138" s="8">
        <f t="shared" si="145"/>
        <v>4</v>
      </c>
      <c r="D138" s="8">
        <f aca="true" t="shared" si="172" ref="D138:N138">SEARCH(D$2,$A138,C138+1)</f>
        <v>12</v>
      </c>
      <c r="E138" s="8">
        <f t="shared" si="172"/>
        <v>19</v>
      </c>
      <c r="F138" s="8">
        <f t="shared" si="172"/>
        <v>24</v>
      </c>
      <c r="G138" s="8">
        <f t="shared" si="172"/>
        <v>29</v>
      </c>
      <c r="H138" s="8">
        <f t="shared" si="172"/>
        <v>32</v>
      </c>
      <c r="I138" s="8">
        <f t="shared" si="172"/>
        <v>35</v>
      </c>
      <c r="J138" s="8">
        <f t="shared" si="172"/>
        <v>39</v>
      </c>
      <c r="K138" s="8">
        <f t="shared" si="172"/>
        <v>44</v>
      </c>
      <c r="L138" s="8">
        <f t="shared" si="172"/>
        <v>53</v>
      </c>
      <c r="M138" s="8">
        <f t="shared" si="172"/>
        <v>60</v>
      </c>
      <c r="N138" s="8">
        <f t="shared" si="172"/>
        <v>61</v>
      </c>
      <c r="P138" s="5" t="str">
        <f t="shared" si="147"/>
        <v>132</v>
      </c>
      <c r="Q138" s="5" t="str">
        <f t="shared" si="148"/>
        <v> CARRERE</v>
      </c>
      <c r="R138" s="5" t="str">
        <f t="shared" si="149"/>
        <v> julien</v>
      </c>
      <c r="S138" s="5" t="str">
        <f t="shared" si="150"/>
        <v> FRA </v>
      </c>
      <c r="T138" s="5" t="str">
        <f t="shared" si="151"/>
        <v>n°623</v>
      </c>
      <c r="U138" s="5" t="str">
        <f t="shared" si="152"/>
        <v> 77</v>
      </c>
      <c r="V138" s="5" t="str">
        <f t="shared" si="153"/>
        <v> 72</v>
      </c>
      <c r="W138" s="5" t="str">
        <f t="shared" si="154"/>
        <v> SEM</v>
      </c>
      <c r="X138" s="5" t="str">
        <f t="shared" si="155"/>
        <v> 125M</v>
      </c>
      <c r="Y138" s="5" t="str">
        <f t="shared" si="156"/>
        <v> 02:02:21</v>
      </c>
      <c r="Z138" s="5" t="str">
        <f t="shared" si="157"/>
        <v> 10.79 </v>
      </c>
      <c r="AA138" s="5" t="str">
        <f t="shared" si="158"/>
        <v>[31] Non Licencié</v>
      </c>
    </row>
    <row r="139" spans="1:27" ht="11.25">
      <c r="A139" t="s">
        <v>2228</v>
      </c>
      <c r="B139" s="8">
        <f t="shared" si="144"/>
        <v>80</v>
      </c>
      <c r="C139" s="8">
        <f t="shared" si="145"/>
        <v>4</v>
      </c>
      <c r="D139" s="8">
        <f aca="true" t="shared" si="173" ref="D139:N139">SEARCH(D$2,$A139,C139+1)</f>
        <v>14</v>
      </c>
      <c r="E139" s="8">
        <f t="shared" si="173"/>
        <v>23</v>
      </c>
      <c r="F139" s="8">
        <f t="shared" si="173"/>
        <v>28</v>
      </c>
      <c r="G139" s="8">
        <f t="shared" si="173"/>
        <v>33</v>
      </c>
      <c r="H139" s="8">
        <f t="shared" si="173"/>
        <v>36</v>
      </c>
      <c r="I139" s="8">
        <f t="shared" si="173"/>
        <v>39</v>
      </c>
      <c r="J139" s="8">
        <f t="shared" si="173"/>
        <v>43</v>
      </c>
      <c r="K139" s="8">
        <f t="shared" si="173"/>
        <v>48</v>
      </c>
      <c r="L139" s="8">
        <f t="shared" si="173"/>
        <v>57</v>
      </c>
      <c r="M139" s="8">
        <f t="shared" si="173"/>
        <v>64</v>
      </c>
      <c r="N139" s="8">
        <f t="shared" si="173"/>
        <v>65</v>
      </c>
      <c r="P139" s="5" t="str">
        <f t="shared" si="147"/>
        <v>133</v>
      </c>
      <c r="Q139" s="5" t="str">
        <f t="shared" si="148"/>
        <v> BERTHELOT</v>
      </c>
      <c r="R139" s="5" t="str">
        <f t="shared" si="149"/>
        <v> frédéric</v>
      </c>
      <c r="S139" s="5" t="str">
        <f t="shared" si="150"/>
        <v> FRA </v>
      </c>
      <c r="T139" s="5" t="str">
        <f t="shared" si="151"/>
        <v>n°721</v>
      </c>
      <c r="U139" s="5" t="str">
        <f t="shared" si="152"/>
        <v> 78</v>
      </c>
      <c r="V139" s="5" t="str">
        <f t="shared" si="153"/>
        <v> 73</v>
      </c>
      <c r="W139" s="5" t="str">
        <f t="shared" si="154"/>
        <v> SEM</v>
      </c>
      <c r="X139" s="5" t="str">
        <f t="shared" si="155"/>
        <v> 126M</v>
      </c>
      <c r="Y139" s="5" t="str">
        <f t="shared" si="156"/>
        <v> 02:02:33</v>
      </c>
      <c r="Z139" s="5" t="str">
        <f t="shared" si="157"/>
        <v> 10.77 </v>
      </c>
      <c r="AA139" s="5" t="str">
        <f t="shared" si="158"/>
        <v>[31] Non Licencié</v>
      </c>
    </row>
    <row r="140" spans="1:27" ht="11.25">
      <c r="A140" t="s">
        <v>2229</v>
      </c>
      <c r="B140" s="8">
        <f t="shared" si="144"/>
        <v>83</v>
      </c>
      <c r="C140" s="8">
        <f t="shared" si="145"/>
        <v>4</v>
      </c>
      <c r="D140" s="8">
        <f aca="true" t="shared" si="174" ref="D140:N140">SEARCH(D$2,$A140,C140+1)</f>
        <v>12</v>
      </c>
      <c r="E140" s="8">
        <f t="shared" si="174"/>
        <v>17</v>
      </c>
      <c r="F140" s="8">
        <f t="shared" si="174"/>
        <v>34</v>
      </c>
      <c r="G140" s="8">
        <f t="shared" si="174"/>
        <v>39</v>
      </c>
      <c r="H140" s="8">
        <f t="shared" si="174"/>
        <v>42</v>
      </c>
      <c r="I140" s="8">
        <f t="shared" si="174"/>
        <v>45</v>
      </c>
      <c r="J140" s="8">
        <f t="shared" si="174"/>
        <v>49</v>
      </c>
      <c r="K140" s="8">
        <f t="shared" si="174"/>
        <v>54</v>
      </c>
      <c r="L140" s="8">
        <f t="shared" si="174"/>
        <v>63</v>
      </c>
      <c r="M140" s="8">
        <f t="shared" si="174"/>
        <v>70</v>
      </c>
      <c r="N140" s="8">
        <f t="shared" si="174"/>
        <v>71</v>
      </c>
      <c r="P140" s="5" t="str">
        <f t="shared" si="147"/>
        <v>134</v>
      </c>
      <c r="Q140" s="5" t="str">
        <f t="shared" si="148"/>
        <v> LEBLANC</v>
      </c>
      <c r="R140" s="5" t="str">
        <f t="shared" si="149"/>
        <v> jean</v>
      </c>
      <c r="S140" s="5" t="str">
        <f t="shared" si="150"/>
        <v> paul FRA 669953 </v>
      </c>
      <c r="T140" s="5" t="str">
        <f t="shared" si="151"/>
        <v>n°648</v>
      </c>
      <c r="U140" s="5" t="str">
        <f t="shared" si="152"/>
        <v> 64</v>
      </c>
      <c r="V140" s="5" t="str">
        <f t="shared" si="153"/>
        <v> 19</v>
      </c>
      <c r="W140" s="5" t="str">
        <f t="shared" si="154"/>
        <v> V2M</v>
      </c>
      <c r="X140" s="5" t="str">
        <f t="shared" si="155"/>
        <v> 127M</v>
      </c>
      <c r="Y140" s="5" t="str">
        <f t="shared" si="156"/>
        <v> 02:02:44</v>
      </c>
      <c r="Z140" s="5" t="str">
        <f t="shared" si="157"/>
        <v> 10.76 </v>
      </c>
      <c r="AA140" s="5" t="str">
        <f t="shared" si="158"/>
        <v>[31] athlé 632</v>
      </c>
    </row>
    <row r="141" spans="1:27" ht="11.25">
      <c r="A141" t="s">
        <v>2230</v>
      </c>
      <c r="B141" s="8">
        <f t="shared" si="144"/>
        <v>77</v>
      </c>
      <c r="C141" s="8">
        <f t="shared" si="145"/>
        <v>4</v>
      </c>
      <c r="D141" s="8">
        <f aca="true" t="shared" si="175" ref="D141:N141">SEARCH(D$2,$A141,C141+1)</f>
        <v>10</v>
      </c>
      <c r="E141" s="8">
        <f t="shared" si="175"/>
        <v>20</v>
      </c>
      <c r="F141" s="8">
        <f t="shared" si="175"/>
        <v>25</v>
      </c>
      <c r="G141" s="8">
        <f t="shared" si="175"/>
        <v>30</v>
      </c>
      <c r="H141" s="8">
        <f t="shared" si="175"/>
        <v>33</v>
      </c>
      <c r="I141" s="8">
        <f t="shared" si="175"/>
        <v>36</v>
      </c>
      <c r="J141" s="8">
        <f t="shared" si="175"/>
        <v>40</v>
      </c>
      <c r="K141" s="8">
        <f t="shared" si="175"/>
        <v>45</v>
      </c>
      <c r="L141" s="8">
        <f t="shared" si="175"/>
        <v>54</v>
      </c>
      <c r="M141" s="8">
        <f t="shared" si="175"/>
        <v>61</v>
      </c>
      <c r="N141" s="8">
        <f t="shared" si="175"/>
        <v>62</v>
      </c>
      <c r="P141" s="5" t="str">
        <f t="shared" si="147"/>
        <v>135</v>
      </c>
      <c r="Q141" s="5" t="str">
        <f t="shared" si="148"/>
        <v> ARNAL</v>
      </c>
      <c r="R141" s="5" t="str">
        <f t="shared" si="149"/>
        <v> sebastien</v>
      </c>
      <c r="S141" s="5" t="str">
        <f t="shared" si="150"/>
        <v> FRA </v>
      </c>
      <c r="T141" s="5" t="str">
        <f t="shared" si="151"/>
        <v>n°604</v>
      </c>
      <c r="U141" s="5" t="str">
        <f t="shared" si="152"/>
        <v> 71</v>
      </c>
      <c r="V141" s="5" t="str">
        <f t="shared" si="153"/>
        <v> 31</v>
      </c>
      <c r="W141" s="5" t="str">
        <f t="shared" si="154"/>
        <v> V1M</v>
      </c>
      <c r="X141" s="5" t="str">
        <f t="shared" si="155"/>
        <v> 128M</v>
      </c>
      <c r="Y141" s="5" t="str">
        <f t="shared" si="156"/>
        <v> 02:02:54</v>
      </c>
      <c r="Z141" s="5" t="str">
        <f t="shared" si="157"/>
        <v> 10.74 </v>
      </c>
      <c r="AA141" s="5" t="str">
        <f t="shared" si="158"/>
        <v>[31] Non Licencié</v>
      </c>
    </row>
    <row r="142" spans="1:27" ht="11.25">
      <c r="A142" t="s">
        <v>2231</v>
      </c>
      <c r="B142" s="8">
        <f t="shared" si="144"/>
        <v>76</v>
      </c>
      <c r="C142" s="8">
        <f t="shared" si="145"/>
        <v>4</v>
      </c>
      <c r="D142" s="8">
        <f aca="true" t="shared" si="176" ref="D142:N142">SEARCH(D$2,$A142,C142+1)</f>
        <v>10</v>
      </c>
      <c r="E142" s="8">
        <f t="shared" si="176"/>
        <v>19</v>
      </c>
      <c r="F142" s="8">
        <f t="shared" si="176"/>
        <v>24</v>
      </c>
      <c r="G142" s="8">
        <f t="shared" si="176"/>
        <v>29</v>
      </c>
      <c r="H142" s="8">
        <f t="shared" si="176"/>
        <v>32</v>
      </c>
      <c r="I142" s="8">
        <f t="shared" si="176"/>
        <v>35</v>
      </c>
      <c r="J142" s="8">
        <f t="shared" si="176"/>
        <v>39</v>
      </c>
      <c r="K142" s="8">
        <f t="shared" si="176"/>
        <v>44</v>
      </c>
      <c r="L142" s="8">
        <f t="shared" si="176"/>
        <v>53</v>
      </c>
      <c r="M142" s="8">
        <f t="shared" si="176"/>
        <v>60</v>
      </c>
      <c r="N142" s="8">
        <f t="shared" si="176"/>
        <v>61</v>
      </c>
      <c r="P142" s="5" t="str">
        <f t="shared" si="147"/>
        <v>136</v>
      </c>
      <c r="Q142" s="5" t="str">
        <f t="shared" si="148"/>
        <v> PEYRE</v>
      </c>
      <c r="R142" s="5" t="str">
        <f t="shared" si="149"/>
        <v> stephane</v>
      </c>
      <c r="S142" s="5" t="str">
        <f t="shared" si="150"/>
        <v> FRA </v>
      </c>
      <c r="T142" s="5" t="str">
        <f t="shared" si="151"/>
        <v>n°856</v>
      </c>
      <c r="U142" s="5" t="str">
        <f t="shared" si="152"/>
        <v> 69</v>
      </c>
      <c r="V142" s="5" t="str">
        <f t="shared" si="153"/>
        <v> 32</v>
      </c>
      <c r="W142" s="5" t="str">
        <f t="shared" si="154"/>
        <v> V1M</v>
      </c>
      <c r="X142" s="5" t="str">
        <f t="shared" si="155"/>
        <v> 129M</v>
      </c>
      <c r="Y142" s="5" t="str">
        <f t="shared" si="156"/>
        <v> 02:02:58</v>
      </c>
      <c r="Z142" s="5" t="str">
        <f t="shared" si="157"/>
        <v> 10.73 </v>
      </c>
      <c r="AA142" s="5" t="str">
        <f t="shared" si="158"/>
        <v>[31] Non Licencié</v>
      </c>
    </row>
    <row r="143" spans="1:27" ht="11.25">
      <c r="A143" t="s">
        <v>2232</v>
      </c>
      <c r="B143" s="8">
        <f t="shared" si="144"/>
        <v>89</v>
      </c>
      <c r="C143" s="8">
        <f t="shared" si="145"/>
        <v>4</v>
      </c>
      <c r="D143" s="8">
        <f aca="true" t="shared" si="177" ref="D143:N143">SEARCH(D$2,$A143,C143+1)</f>
        <v>11</v>
      </c>
      <c r="E143" s="8">
        <f t="shared" si="177"/>
        <v>18</v>
      </c>
      <c r="F143" s="8">
        <f t="shared" si="177"/>
        <v>31</v>
      </c>
      <c r="G143" s="8">
        <f t="shared" si="177"/>
        <v>36</v>
      </c>
      <c r="H143" s="8">
        <f t="shared" si="177"/>
        <v>39</v>
      </c>
      <c r="I143" s="8">
        <f t="shared" si="177"/>
        <v>42</v>
      </c>
      <c r="J143" s="8">
        <f t="shared" si="177"/>
        <v>46</v>
      </c>
      <c r="K143" s="8">
        <f t="shared" si="177"/>
        <v>51</v>
      </c>
      <c r="L143" s="8">
        <f t="shared" si="177"/>
        <v>60</v>
      </c>
      <c r="M143" s="8">
        <f t="shared" si="177"/>
        <v>67</v>
      </c>
      <c r="N143" s="8">
        <f t="shared" si="177"/>
        <v>68</v>
      </c>
      <c r="P143" s="5" t="str">
        <f t="shared" si="147"/>
        <v>137</v>
      </c>
      <c r="Q143" s="5" t="str">
        <f t="shared" si="148"/>
        <v> BESSOU</v>
      </c>
      <c r="R143" s="5" t="str">
        <f t="shared" si="149"/>
        <v> jérémy</v>
      </c>
      <c r="S143" s="5" t="str">
        <f t="shared" si="150"/>
        <v> FRA A64538C </v>
      </c>
      <c r="T143" s="5" t="str">
        <f t="shared" si="151"/>
        <v>n°685</v>
      </c>
      <c r="U143" s="5" t="str">
        <f t="shared" si="152"/>
        <v> 88</v>
      </c>
      <c r="V143" s="5" t="str">
        <f t="shared" si="153"/>
        <v> 74</v>
      </c>
      <c r="W143" s="5" t="str">
        <f t="shared" si="154"/>
        <v> SEM</v>
      </c>
      <c r="X143" s="5" t="str">
        <f t="shared" si="155"/>
        <v> 130M</v>
      </c>
      <c r="Y143" s="5" t="str">
        <f t="shared" si="156"/>
        <v> 02:02:58</v>
      </c>
      <c r="Z143" s="5" t="str">
        <f t="shared" si="157"/>
        <v> 10.73 </v>
      </c>
      <c r="AA143" s="5" t="str">
        <f t="shared" si="158"/>
        <v>[31] Toulouse Triathlon</v>
      </c>
    </row>
    <row r="144" spans="1:27" ht="11.25">
      <c r="A144" t="s">
        <v>2233</v>
      </c>
      <c r="B144" s="8">
        <f t="shared" si="144"/>
        <v>78</v>
      </c>
      <c r="C144" s="8">
        <f t="shared" si="145"/>
        <v>4</v>
      </c>
      <c r="D144" s="8">
        <f aca="true" t="shared" si="178" ref="D144:N144">SEARCH(D$2,$A144,C144+1)</f>
        <v>11</v>
      </c>
      <c r="E144" s="8">
        <f t="shared" si="178"/>
        <v>16</v>
      </c>
      <c r="F144" s="8">
        <f t="shared" si="178"/>
        <v>21</v>
      </c>
      <c r="G144" s="8">
        <f t="shared" si="178"/>
        <v>26</v>
      </c>
      <c r="H144" s="8">
        <f t="shared" si="178"/>
        <v>29</v>
      </c>
      <c r="I144" s="8">
        <f t="shared" si="178"/>
        <v>32</v>
      </c>
      <c r="J144" s="8">
        <f t="shared" si="178"/>
        <v>36</v>
      </c>
      <c r="K144" s="8">
        <f t="shared" si="178"/>
        <v>41</v>
      </c>
      <c r="L144" s="8">
        <f t="shared" si="178"/>
        <v>50</v>
      </c>
      <c r="M144" s="8">
        <f t="shared" si="178"/>
        <v>57</v>
      </c>
      <c r="N144" s="8">
        <f t="shared" si="178"/>
        <v>58</v>
      </c>
      <c r="P144" s="5" t="str">
        <f t="shared" si="147"/>
        <v>138</v>
      </c>
      <c r="Q144" s="5" t="str">
        <f t="shared" si="148"/>
        <v> MORENO</v>
      </c>
      <c r="R144" s="5" t="str">
        <f t="shared" si="149"/>
        <v> jose</v>
      </c>
      <c r="S144" s="5" t="str">
        <f t="shared" si="150"/>
        <v> FRA </v>
      </c>
      <c r="T144" s="5" t="str">
        <f t="shared" si="151"/>
        <v>n°762</v>
      </c>
      <c r="U144" s="5" t="str">
        <f t="shared" si="152"/>
        <v> 59</v>
      </c>
      <c r="V144" s="5" t="str">
        <f t="shared" si="153"/>
        <v> 20</v>
      </c>
      <c r="W144" s="5" t="str">
        <f t="shared" si="154"/>
        <v> V2M</v>
      </c>
      <c r="X144" s="5" t="str">
        <f t="shared" si="155"/>
        <v> 131M</v>
      </c>
      <c r="Y144" s="5" t="str">
        <f t="shared" si="156"/>
        <v> 02:02:59</v>
      </c>
      <c r="Z144" s="5" t="str">
        <f t="shared" si="157"/>
        <v> 10.73 </v>
      </c>
      <c r="AA144" s="5" t="str">
        <f t="shared" si="158"/>
        <v>[31] Bon pied bon oeil</v>
      </c>
    </row>
    <row r="145" spans="1:27" ht="11.25">
      <c r="A145" t="s">
        <v>2234</v>
      </c>
      <c r="B145" s="8">
        <f t="shared" si="144"/>
        <v>80</v>
      </c>
      <c r="C145" s="8">
        <f t="shared" si="145"/>
        <v>4</v>
      </c>
      <c r="D145" s="8">
        <f aca="true" t="shared" si="179" ref="D145:N145">SEARCH(D$2,$A145,C145+1)</f>
        <v>12</v>
      </c>
      <c r="E145" s="8">
        <f t="shared" si="179"/>
        <v>21</v>
      </c>
      <c r="F145" s="8">
        <f t="shared" si="179"/>
        <v>26</v>
      </c>
      <c r="G145" s="8">
        <f t="shared" si="179"/>
        <v>31</v>
      </c>
      <c r="H145" s="8">
        <f t="shared" si="179"/>
        <v>34</v>
      </c>
      <c r="I145" s="8">
        <f t="shared" si="179"/>
        <v>37</v>
      </c>
      <c r="J145" s="8">
        <f t="shared" si="179"/>
        <v>41</v>
      </c>
      <c r="K145" s="8">
        <f t="shared" si="179"/>
        <v>46</v>
      </c>
      <c r="L145" s="8">
        <f t="shared" si="179"/>
        <v>55</v>
      </c>
      <c r="M145" s="8">
        <f t="shared" si="179"/>
        <v>62</v>
      </c>
      <c r="N145" s="8">
        <f t="shared" si="179"/>
        <v>63</v>
      </c>
      <c r="P145" s="5" t="str">
        <f t="shared" si="147"/>
        <v>139</v>
      </c>
      <c r="Q145" s="5" t="str">
        <f t="shared" si="148"/>
        <v> BOURGES</v>
      </c>
      <c r="R145" s="5" t="str">
        <f t="shared" si="149"/>
        <v> stephane</v>
      </c>
      <c r="S145" s="5" t="str">
        <f t="shared" si="150"/>
        <v> FRA </v>
      </c>
      <c r="T145" s="5" t="str">
        <f t="shared" si="151"/>
        <v>n°640</v>
      </c>
      <c r="U145" s="5" t="str">
        <f t="shared" si="152"/>
        <v> 69</v>
      </c>
      <c r="V145" s="5" t="str">
        <f t="shared" si="153"/>
        <v> 33</v>
      </c>
      <c r="W145" s="5" t="str">
        <f t="shared" si="154"/>
        <v> V1M</v>
      </c>
      <c r="X145" s="5" t="str">
        <f t="shared" si="155"/>
        <v> 132M</v>
      </c>
      <c r="Y145" s="5" t="str">
        <f t="shared" si="156"/>
        <v> 02:03:06</v>
      </c>
      <c r="Z145" s="5" t="str">
        <f t="shared" si="157"/>
        <v> 10.72 </v>
      </c>
      <c r="AA145" s="5" t="str">
        <f t="shared" si="158"/>
        <v>[31] AIRBUS RUNNING</v>
      </c>
    </row>
    <row r="146" spans="1:27" ht="11.25">
      <c r="A146" t="s">
        <v>2235</v>
      </c>
      <c r="B146" s="8">
        <f t="shared" si="144"/>
        <v>76</v>
      </c>
      <c r="C146" s="8">
        <f t="shared" si="145"/>
        <v>4</v>
      </c>
      <c r="D146" s="8">
        <f aca="true" t="shared" si="180" ref="D146:N146">SEARCH(D$2,$A146,C146+1)</f>
        <v>11</v>
      </c>
      <c r="E146" s="8">
        <f t="shared" si="180"/>
        <v>19</v>
      </c>
      <c r="F146" s="8">
        <f t="shared" si="180"/>
        <v>24</v>
      </c>
      <c r="G146" s="8">
        <f t="shared" si="180"/>
        <v>29</v>
      </c>
      <c r="H146" s="8">
        <f t="shared" si="180"/>
        <v>32</v>
      </c>
      <c r="I146" s="8">
        <f t="shared" si="180"/>
        <v>35</v>
      </c>
      <c r="J146" s="8">
        <f t="shared" si="180"/>
        <v>39</v>
      </c>
      <c r="K146" s="8">
        <f t="shared" si="180"/>
        <v>44</v>
      </c>
      <c r="L146" s="8">
        <f t="shared" si="180"/>
        <v>53</v>
      </c>
      <c r="M146" s="8">
        <f t="shared" si="180"/>
        <v>60</v>
      </c>
      <c r="N146" s="8">
        <f t="shared" si="180"/>
        <v>61</v>
      </c>
      <c r="P146" s="5" t="str">
        <f t="shared" si="147"/>
        <v>140</v>
      </c>
      <c r="Q146" s="5" t="str">
        <f t="shared" si="148"/>
        <v> SICARD</v>
      </c>
      <c r="R146" s="5" t="str">
        <f t="shared" si="149"/>
        <v> laurent</v>
      </c>
      <c r="S146" s="5" t="str">
        <f t="shared" si="150"/>
        <v> FRA </v>
      </c>
      <c r="T146" s="5" t="str">
        <f t="shared" si="151"/>
        <v>n°728</v>
      </c>
      <c r="U146" s="5" t="str">
        <f t="shared" si="152"/>
        <v> 67</v>
      </c>
      <c r="V146" s="5" t="str">
        <f t="shared" si="153"/>
        <v> 34</v>
      </c>
      <c r="W146" s="5" t="str">
        <f t="shared" si="154"/>
        <v> V1M</v>
      </c>
      <c r="X146" s="5" t="str">
        <f t="shared" si="155"/>
        <v> 133M</v>
      </c>
      <c r="Y146" s="5" t="str">
        <f t="shared" si="156"/>
        <v> 02:03:08</v>
      </c>
      <c r="Z146" s="5" t="str">
        <f t="shared" si="157"/>
        <v> 10.72 </v>
      </c>
      <c r="AA146" s="5" t="str">
        <f t="shared" si="158"/>
        <v>[31] Non Licencié</v>
      </c>
    </row>
    <row r="147" spans="1:27" ht="11.25">
      <c r="A147" t="s">
        <v>2236</v>
      </c>
      <c r="B147" s="8">
        <f t="shared" si="144"/>
        <v>85</v>
      </c>
      <c r="C147" s="8">
        <f t="shared" si="145"/>
        <v>4</v>
      </c>
      <c r="D147" s="8">
        <f aca="true" t="shared" si="181" ref="D147:N147">SEARCH(D$2,$A147,C147+1)</f>
        <v>15</v>
      </c>
      <c r="E147" s="8">
        <f t="shared" si="181"/>
        <v>24</v>
      </c>
      <c r="F147" s="8">
        <f t="shared" si="181"/>
        <v>40</v>
      </c>
      <c r="G147" s="8">
        <f t="shared" si="181"/>
        <v>45</v>
      </c>
      <c r="H147" s="8">
        <f t="shared" si="181"/>
        <v>48</v>
      </c>
      <c r="I147" s="8">
        <f t="shared" si="181"/>
        <v>51</v>
      </c>
      <c r="J147" s="8">
        <f t="shared" si="181"/>
        <v>55</v>
      </c>
      <c r="K147" s="8">
        <f t="shared" si="181"/>
        <v>60</v>
      </c>
      <c r="L147" s="8">
        <f t="shared" si="181"/>
        <v>69</v>
      </c>
      <c r="M147" s="8">
        <f t="shared" si="181"/>
        <v>76</v>
      </c>
      <c r="N147" s="8">
        <f t="shared" si="181"/>
        <v>77</v>
      </c>
      <c r="P147" s="5" t="str">
        <f t="shared" si="147"/>
        <v>141</v>
      </c>
      <c r="Q147" s="5" t="str">
        <f t="shared" si="148"/>
        <v> BONNEFILLE</v>
      </c>
      <c r="R147" s="5" t="str">
        <f t="shared" si="149"/>
        <v> philippe</v>
      </c>
      <c r="S147" s="5" t="str">
        <f t="shared" si="150"/>
        <v> FRA 3,1002E+11 </v>
      </c>
      <c r="T147" s="5" t="str">
        <f t="shared" si="151"/>
        <v>n°824</v>
      </c>
      <c r="U147" s="5" t="str">
        <f t="shared" si="152"/>
        <v> 75</v>
      </c>
      <c r="V147" s="5" t="str">
        <f t="shared" si="153"/>
        <v> 35</v>
      </c>
      <c r="W147" s="5" t="str">
        <f t="shared" si="154"/>
        <v> V1M</v>
      </c>
      <c r="X147" s="5" t="str">
        <f t="shared" si="155"/>
        <v> 134M</v>
      </c>
      <c r="Y147" s="5" t="str">
        <f t="shared" si="156"/>
        <v> 02:03:09</v>
      </c>
      <c r="Z147" s="5" t="str">
        <f t="shared" si="157"/>
        <v> 10.72 </v>
      </c>
      <c r="AA147" s="5" t="str">
        <f t="shared" si="158"/>
        <v>[31] ffcam</v>
      </c>
    </row>
    <row r="148" spans="1:27" ht="11.25">
      <c r="A148" t="s">
        <v>2237</v>
      </c>
      <c r="B148" s="8">
        <f t="shared" si="144"/>
        <v>77</v>
      </c>
      <c r="C148" s="8">
        <f t="shared" si="145"/>
        <v>4</v>
      </c>
      <c r="D148" s="8">
        <f aca="true" t="shared" si="182" ref="D148:N148">SEARCH(D$2,$A148,C148+1)</f>
        <v>13</v>
      </c>
      <c r="E148" s="8">
        <f t="shared" si="182"/>
        <v>20</v>
      </c>
      <c r="F148" s="8">
        <f t="shared" si="182"/>
        <v>25</v>
      </c>
      <c r="G148" s="8">
        <f t="shared" si="182"/>
        <v>30</v>
      </c>
      <c r="H148" s="8">
        <f t="shared" si="182"/>
        <v>33</v>
      </c>
      <c r="I148" s="8">
        <f t="shared" si="182"/>
        <v>36</v>
      </c>
      <c r="J148" s="8">
        <f t="shared" si="182"/>
        <v>40</v>
      </c>
      <c r="K148" s="8">
        <f t="shared" si="182"/>
        <v>45</v>
      </c>
      <c r="L148" s="8">
        <f t="shared" si="182"/>
        <v>54</v>
      </c>
      <c r="M148" s="8">
        <f t="shared" si="182"/>
        <v>61</v>
      </c>
      <c r="N148" s="8">
        <f t="shared" si="182"/>
        <v>62</v>
      </c>
      <c r="P148" s="5" t="str">
        <f t="shared" si="147"/>
        <v>142</v>
      </c>
      <c r="Q148" s="5" t="str">
        <f t="shared" si="148"/>
        <v> SABATIER</v>
      </c>
      <c r="R148" s="5" t="str">
        <f t="shared" si="149"/>
        <v> pascal</v>
      </c>
      <c r="S148" s="5" t="str">
        <f t="shared" si="150"/>
        <v> FRA </v>
      </c>
      <c r="T148" s="5" t="str">
        <f t="shared" si="151"/>
        <v>n°903</v>
      </c>
      <c r="U148" s="5" t="str">
        <f t="shared" si="152"/>
        <v> 69</v>
      </c>
      <c r="V148" s="5" t="str">
        <f t="shared" si="153"/>
        <v> 36</v>
      </c>
      <c r="W148" s="5" t="str">
        <f t="shared" si="154"/>
        <v> V1M</v>
      </c>
      <c r="X148" s="5" t="str">
        <f t="shared" si="155"/>
        <v> 135M</v>
      </c>
      <c r="Y148" s="5" t="str">
        <f t="shared" si="156"/>
        <v> 02:03:11</v>
      </c>
      <c r="Z148" s="5" t="str">
        <f t="shared" si="157"/>
        <v> 10.72 </v>
      </c>
      <c r="AA148" s="5" t="str">
        <f t="shared" si="158"/>
        <v>[31] Non Licencié</v>
      </c>
    </row>
    <row r="149" spans="1:27" ht="11.25">
      <c r="A149" t="s">
        <v>2238</v>
      </c>
      <c r="B149" s="8">
        <f t="shared" si="144"/>
        <v>85</v>
      </c>
      <c r="C149" s="8">
        <f t="shared" si="145"/>
        <v>4</v>
      </c>
      <c r="D149" s="8">
        <f aca="true" t="shared" si="183" ref="D149:N149">SEARCH(D$2,$A149,C149+1)</f>
        <v>13</v>
      </c>
      <c r="E149" s="8">
        <f t="shared" si="183"/>
        <v>21</v>
      </c>
      <c r="F149" s="8">
        <f t="shared" si="183"/>
        <v>26</v>
      </c>
      <c r="G149" s="8">
        <f t="shared" si="183"/>
        <v>31</v>
      </c>
      <c r="H149" s="8">
        <f t="shared" si="183"/>
        <v>34</v>
      </c>
      <c r="I149" s="8">
        <f t="shared" si="183"/>
        <v>37</v>
      </c>
      <c r="J149" s="8">
        <f t="shared" si="183"/>
        <v>41</v>
      </c>
      <c r="K149" s="8">
        <f t="shared" si="183"/>
        <v>46</v>
      </c>
      <c r="L149" s="8">
        <f t="shared" si="183"/>
        <v>55</v>
      </c>
      <c r="M149" s="8">
        <f t="shared" si="183"/>
        <v>62</v>
      </c>
      <c r="N149" s="8">
        <f t="shared" si="183"/>
        <v>63</v>
      </c>
      <c r="P149" s="5" t="str">
        <f t="shared" si="147"/>
        <v>143</v>
      </c>
      <c r="Q149" s="5" t="str">
        <f t="shared" si="148"/>
        <v> FREJAFON</v>
      </c>
      <c r="R149" s="5" t="str">
        <f t="shared" si="149"/>
        <v> vincent</v>
      </c>
      <c r="S149" s="5" t="str">
        <f t="shared" si="150"/>
        <v> FRA </v>
      </c>
      <c r="T149" s="5" t="str">
        <f t="shared" si="151"/>
        <v>n°846</v>
      </c>
      <c r="U149" s="5" t="str">
        <f t="shared" si="152"/>
        <v> 77</v>
      </c>
      <c r="V149" s="5" t="str">
        <f t="shared" si="153"/>
        <v> 75</v>
      </c>
      <c r="W149" s="5" t="str">
        <f t="shared" si="154"/>
        <v> SEM</v>
      </c>
      <c r="X149" s="5" t="str">
        <f t="shared" si="155"/>
        <v> 136M</v>
      </c>
      <c r="Y149" s="5" t="str">
        <f t="shared" si="156"/>
        <v> 02:03:16</v>
      </c>
      <c r="Z149" s="5" t="str">
        <f t="shared" si="157"/>
        <v> 10.71 </v>
      </c>
      <c r="AA149" s="5" t="str">
        <f t="shared" si="158"/>
        <v>[31] ASEAT CREDIT MUTUEL</v>
      </c>
    </row>
    <row r="150" spans="1:27" ht="11.25">
      <c r="A150" t="s">
        <v>2239</v>
      </c>
      <c r="B150" s="8">
        <f t="shared" si="144"/>
        <v>74</v>
      </c>
      <c r="C150" s="8">
        <f t="shared" si="145"/>
        <v>4</v>
      </c>
      <c r="D150" s="8">
        <f aca="true" t="shared" si="184" ref="D150:N150">SEARCH(D$2,$A150,C150+1)</f>
        <v>10</v>
      </c>
      <c r="E150" s="8">
        <f t="shared" si="184"/>
        <v>17</v>
      </c>
      <c r="F150" s="8">
        <f t="shared" si="184"/>
        <v>22</v>
      </c>
      <c r="G150" s="8">
        <f t="shared" si="184"/>
        <v>27</v>
      </c>
      <c r="H150" s="8">
        <f t="shared" si="184"/>
        <v>30</v>
      </c>
      <c r="I150" s="8">
        <f t="shared" si="184"/>
        <v>33</v>
      </c>
      <c r="J150" s="8">
        <f t="shared" si="184"/>
        <v>37</v>
      </c>
      <c r="K150" s="8">
        <f t="shared" si="184"/>
        <v>42</v>
      </c>
      <c r="L150" s="8">
        <f t="shared" si="184"/>
        <v>51</v>
      </c>
      <c r="M150" s="8">
        <f t="shared" si="184"/>
        <v>58</v>
      </c>
      <c r="N150" s="8">
        <f t="shared" si="184"/>
        <v>59</v>
      </c>
      <c r="P150" s="5" t="str">
        <f t="shared" si="147"/>
        <v>144</v>
      </c>
      <c r="Q150" s="5" t="str">
        <f t="shared" si="148"/>
        <v> DOMEC</v>
      </c>
      <c r="R150" s="5" t="str">
        <f t="shared" si="149"/>
        <v> fabien</v>
      </c>
      <c r="S150" s="5" t="str">
        <f t="shared" si="150"/>
        <v> FRA </v>
      </c>
      <c r="T150" s="5" t="str">
        <f t="shared" si="151"/>
        <v>n°902</v>
      </c>
      <c r="U150" s="5" t="str">
        <f t="shared" si="152"/>
        <v> 80</v>
      </c>
      <c r="V150" s="5" t="str">
        <f t="shared" si="153"/>
        <v> 76</v>
      </c>
      <c r="W150" s="5" t="str">
        <f t="shared" si="154"/>
        <v> SEM</v>
      </c>
      <c r="X150" s="5" t="str">
        <f t="shared" si="155"/>
        <v> 137M</v>
      </c>
      <c r="Y150" s="5" t="str">
        <f t="shared" si="156"/>
        <v> 02:03:42</v>
      </c>
      <c r="Z150" s="5" t="str">
        <f t="shared" si="157"/>
        <v> 10.67 </v>
      </c>
      <c r="AA150" s="5" t="str">
        <f t="shared" si="158"/>
        <v>[31] Non Licencié</v>
      </c>
    </row>
    <row r="151" spans="1:27" ht="11.25">
      <c r="A151" t="s">
        <v>2240</v>
      </c>
      <c r="B151" s="8">
        <f t="shared" si="144"/>
        <v>73</v>
      </c>
      <c r="C151" s="8">
        <f t="shared" si="145"/>
        <v>4</v>
      </c>
      <c r="D151" s="8">
        <f aca="true" t="shared" si="185" ref="D151:N151">SEARCH(D$2,$A151,C151+1)</f>
        <v>12</v>
      </c>
      <c r="E151" s="8">
        <f t="shared" si="185"/>
        <v>19</v>
      </c>
      <c r="F151" s="8">
        <f t="shared" si="185"/>
        <v>24</v>
      </c>
      <c r="G151" s="8">
        <f t="shared" si="185"/>
        <v>29</v>
      </c>
      <c r="H151" s="8">
        <f t="shared" si="185"/>
        <v>32</v>
      </c>
      <c r="I151" s="8">
        <f t="shared" si="185"/>
        <v>35</v>
      </c>
      <c r="J151" s="8">
        <f t="shared" si="185"/>
        <v>39</v>
      </c>
      <c r="K151" s="8">
        <f t="shared" si="185"/>
        <v>44</v>
      </c>
      <c r="L151" s="8">
        <f t="shared" si="185"/>
        <v>53</v>
      </c>
      <c r="M151" s="8">
        <f t="shared" si="185"/>
        <v>60</v>
      </c>
      <c r="N151" s="8">
        <f t="shared" si="185"/>
        <v>61</v>
      </c>
      <c r="P151" s="5" t="str">
        <f t="shared" si="147"/>
        <v>145</v>
      </c>
      <c r="Q151" s="5" t="str">
        <f t="shared" si="148"/>
        <v> VIGUIER</v>
      </c>
      <c r="R151" s="5" t="str">
        <f t="shared" si="149"/>
        <v> daniel</v>
      </c>
      <c r="S151" s="5" t="str">
        <f t="shared" si="150"/>
        <v> FRA </v>
      </c>
      <c r="T151" s="5" t="str">
        <f t="shared" si="151"/>
        <v>n°890</v>
      </c>
      <c r="U151" s="5" t="str">
        <f t="shared" si="152"/>
        <v> 72</v>
      </c>
      <c r="V151" s="5" t="str">
        <f t="shared" si="153"/>
        <v> 37</v>
      </c>
      <c r="W151" s="5" t="str">
        <f t="shared" si="154"/>
        <v> V1M</v>
      </c>
      <c r="X151" s="5" t="str">
        <f t="shared" si="155"/>
        <v> 138M</v>
      </c>
      <c r="Y151" s="5" t="str">
        <f t="shared" si="156"/>
        <v> 02:03:48</v>
      </c>
      <c r="Z151" s="5" t="str">
        <f t="shared" si="157"/>
        <v> 10.66 </v>
      </c>
      <c r="AA151" s="5" t="str">
        <f t="shared" si="158"/>
        <v>[31] CAPMONTAS</v>
      </c>
    </row>
    <row r="152" spans="1:27" ht="11.25">
      <c r="A152" t="s">
        <v>2241</v>
      </c>
      <c r="B152" s="8">
        <f t="shared" si="144"/>
        <v>76</v>
      </c>
      <c r="C152" s="8">
        <f t="shared" si="145"/>
        <v>4</v>
      </c>
      <c r="D152" s="8">
        <f aca="true" t="shared" si="186" ref="D152:N152">SEARCH(D$2,$A152,C152+1)</f>
        <v>11</v>
      </c>
      <c r="E152" s="8">
        <f t="shared" si="186"/>
        <v>19</v>
      </c>
      <c r="F152" s="8">
        <f t="shared" si="186"/>
        <v>24</v>
      </c>
      <c r="G152" s="8">
        <f t="shared" si="186"/>
        <v>29</v>
      </c>
      <c r="H152" s="8">
        <f t="shared" si="186"/>
        <v>32</v>
      </c>
      <c r="I152" s="8">
        <f t="shared" si="186"/>
        <v>35</v>
      </c>
      <c r="J152" s="8">
        <f t="shared" si="186"/>
        <v>39</v>
      </c>
      <c r="K152" s="8">
        <f t="shared" si="186"/>
        <v>44</v>
      </c>
      <c r="L152" s="8">
        <f t="shared" si="186"/>
        <v>53</v>
      </c>
      <c r="M152" s="8">
        <f t="shared" si="186"/>
        <v>60</v>
      </c>
      <c r="N152" s="8">
        <f t="shared" si="186"/>
        <v>61</v>
      </c>
      <c r="P152" s="5" t="str">
        <f t="shared" si="147"/>
        <v>146</v>
      </c>
      <c r="Q152" s="5" t="str">
        <f t="shared" si="148"/>
        <v> GANTET</v>
      </c>
      <c r="R152" s="5" t="str">
        <f t="shared" si="149"/>
        <v> olivier</v>
      </c>
      <c r="S152" s="5" t="str">
        <f t="shared" si="150"/>
        <v> FRA </v>
      </c>
      <c r="T152" s="5" t="str">
        <f t="shared" si="151"/>
        <v>n°727</v>
      </c>
      <c r="U152" s="5" t="str">
        <f t="shared" si="152"/>
        <v> 77</v>
      </c>
      <c r="V152" s="5" t="str">
        <f t="shared" si="153"/>
        <v> 77</v>
      </c>
      <c r="W152" s="5" t="str">
        <f t="shared" si="154"/>
        <v> SEM</v>
      </c>
      <c r="X152" s="5" t="str">
        <f t="shared" si="155"/>
        <v> 139M</v>
      </c>
      <c r="Y152" s="5" t="str">
        <f t="shared" si="156"/>
        <v> 02:03:48</v>
      </c>
      <c r="Z152" s="5" t="str">
        <f t="shared" si="157"/>
        <v> 10.66 </v>
      </c>
      <c r="AA152" s="5" t="str">
        <f t="shared" si="158"/>
        <v>[31] Non Licencié</v>
      </c>
    </row>
    <row r="153" spans="1:27" ht="11.25">
      <c r="A153" t="s">
        <v>2242</v>
      </c>
      <c r="B153" s="8">
        <f t="shared" si="144"/>
        <v>77</v>
      </c>
      <c r="C153" s="8">
        <f t="shared" si="145"/>
        <v>4</v>
      </c>
      <c r="D153" s="8">
        <f aca="true" t="shared" si="187" ref="D153:N153">SEARCH(D$2,$A153,C153+1)</f>
        <v>13</v>
      </c>
      <c r="E153" s="8">
        <f t="shared" si="187"/>
        <v>20</v>
      </c>
      <c r="F153" s="8">
        <f t="shared" si="187"/>
        <v>25</v>
      </c>
      <c r="G153" s="8">
        <f t="shared" si="187"/>
        <v>30</v>
      </c>
      <c r="H153" s="8">
        <f t="shared" si="187"/>
        <v>33</v>
      </c>
      <c r="I153" s="8">
        <f t="shared" si="187"/>
        <v>36</v>
      </c>
      <c r="J153" s="8">
        <f t="shared" si="187"/>
        <v>40</v>
      </c>
      <c r="K153" s="8">
        <f t="shared" si="187"/>
        <v>45</v>
      </c>
      <c r="L153" s="8">
        <f t="shared" si="187"/>
        <v>54</v>
      </c>
      <c r="M153" s="8">
        <f t="shared" si="187"/>
        <v>61</v>
      </c>
      <c r="N153" s="8">
        <f t="shared" si="187"/>
        <v>62</v>
      </c>
      <c r="P153" s="5" t="str">
        <f t="shared" si="147"/>
        <v>147</v>
      </c>
      <c r="Q153" s="5" t="str">
        <f t="shared" si="148"/>
        <v> SARRALDE</v>
      </c>
      <c r="R153" s="5" t="str">
        <f t="shared" si="149"/>
        <v> julien</v>
      </c>
      <c r="S153" s="5" t="str">
        <f t="shared" si="150"/>
        <v> FRA </v>
      </c>
      <c r="T153" s="5" t="str">
        <f t="shared" si="151"/>
        <v>n°774</v>
      </c>
      <c r="U153" s="5" t="str">
        <f t="shared" si="152"/>
        <v> 82</v>
      </c>
      <c r="V153" s="5" t="str">
        <f t="shared" si="153"/>
        <v> 78</v>
      </c>
      <c r="W153" s="5" t="str">
        <f t="shared" si="154"/>
        <v> SEM</v>
      </c>
      <c r="X153" s="5" t="str">
        <f t="shared" si="155"/>
        <v> 140M</v>
      </c>
      <c r="Y153" s="5" t="str">
        <f t="shared" si="156"/>
        <v> 02:03:59</v>
      </c>
      <c r="Z153" s="5" t="str">
        <f t="shared" si="157"/>
        <v> 10.65 </v>
      </c>
      <c r="AA153" s="5" t="str">
        <f t="shared" si="158"/>
        <v>[31] Non Licencié</v>
      </c>
    </row>
    <row r="154" spans="1:27" ht="11.25">
      <c r="A154" t="s">
        <v>2243</v>
      </c>
      <c r="B154" s="8">
        <f t="shared" si="144"/>
        <v>81</v>
      </c>
      <c r="C154" s="8">
        <f t="shared" si="145"/>
        <v>4</v>
      </c>
      <c r="D154" s="8">
        <f aca="true" t="shared" si="188" ref="D154:N154">SEARCH(D$2,$A154,C154+1)</f>
        <v>13</v>
      </c>
      <c r="E154" s="8">
        <f t="shared" si="188"/>
        <v>24</v>
      </c>
      <c r="F154" s="8">
        <f t="shared" si="188"/>
        <v>29</v>
      </c>
      <c r="G154" s="8">
        <f t="shared" si="188"/>
        <v>34</v>
      </c>
      <c r="H154" s="8">
        <f t="shared" si="188"/>
        <v>37</v>
      </c>
      <c r="I154" s="8">
        <f t="shared" si="188"/>
        <v>40</v>
      </c>
      <c r="J154" s="8">
        <f t="shared" si="188"/>
        <v>44</v>
      </c>
      <c r="K154" s="8">
        <f t="shared" si="188"/>
        <v>49</v>
      </c>
      <c r="L154" s="8">
        <f t="shared" si="188"/>
        <v>58</v>
      </c>
      <c r="M154" s="8">
        <f t="shared" si="188"/>
        <v>65</v>
      </c>
      <c r="N154" s="8">
        <f t="shared" si="188"/>
        <v>66</v>
      </c>
      <c r="P154" s="5" t="str">
        <f t="shared" si="147"/>
        <v>148</v>
      </c>
      <c r="Q154" s="5" t="str">
        <f t="shared" si="148"/>
        <v> BERRADJA</v>
      </c>
      <c r="R154" s="5" t="str">
        <f t="shared" si="149"/>
        <v> nourehdine</v>
      </c>
      <c r="S154" s="5" t="str">
        <f t="shared" si="150"/>
        <v> FRA </v>
      </c>
      <c r="T154" s="5" t="str">
        <f t="shared" si="151"/>
        <v>n°958</v>
      </c>
      <c r="U154" s="5" t="str">
        <f t="shared" si="152"/>
        <v> 66</v>
      </c>
      <c r="V154" s="5" t="str">
        <f t="shared" si="153"/>
        <v> 21</v>
      </c>
      <c r="W154" s="5" t="str">
        <f t="shared" si="154"/>
        <v> V2M</v>
      </c>
      <c r="X154" s="5" t="str">
        <f t="shared" si="155"/>
        <v> 141M</v>
      </c>
      <c r="Y154" s="5" t="str">
        <f t="shared" si="156"/>
        <v> 02:04:00</v>
      </c>
      <c r="Z154" s="5" t="str">
        <f t="shared" si="157"/>
        <v> 10.65 </v>
      </c>
      <c r="AA154" s="5" t="str">
        <f t="shared" si="158"/>
        <v>[31] Non Licencié</v>
      </c>
    </row>
    <row r="155" spans="1:27" ht="11.25">
      <c r="A155" t="s">
        <v>2244</v>
      </c>
      <c r="B155" s="8">
        <f t="shared" si="144"/>
        <v>78</v>
      </c>
      <c r="C155" s="8">
        <f t="shared" si="145"/>
        <v>4</v>
      </c>
      <c r="D155" s="8">
        <f aca="true" t="shared" si="189" ref="D155:N155">SEARCH(D$2,$A155,C155+1)</f>
        <v>12</v>
      </c>
      <c r="E155" s="8">
        <f t="shared" si="189"/>
        <v>21</v>
      </c>
      <c r="F155" s="8">
        <f t="shared" si="189"/>
        <v>26</v>
      </c>
      <c r="G155" s="8">
        <f t="shared" si="189"/>
        <v>31</v>
      </c>
      <c r="H155" s="8">
        <f t="shared" si="189"/>
        <v>34</v>
      </c>
      <c r="I155" s="8">
        <f t="shared" si="189"/>
        <v>37</v>
      </c>
      <c r="J155" s="8">
        <f t="shared" si="189"/>
        <v>41</v>
      </c>
      <c r="K155" s="8">
        <f t="shared" si="189"/>
        <v>46</v>
      </c>
      <c r="L155" s="8">
        <f t="shared" si="189"/>
        <v>55</v>
      </c>
      <c r="M155" s="8">
        <f t="shared" si="189"/>
        <v>62</v>
      </c>
      <c r="N155" s="8">
        <f t="shared" si="189"/>
        <v>63</v>
      </c>
      <c r="P155" s="5" t="str">
        <f t="shared" si="147"/>
        <v>149</v>
      </c>
      <c r="Q155" s="5" t="str">
        <f t="shared" si="148"/>
        <v> GIMENEZ</v>
      </c>
      <c r="R155" s="5" t="str">
        <f t="shared" si="149"/>
        <v> philippe</v>
      </c>
      <c r="S155" s="5" t="str">
        <f t="shared" si="150"/>
        <v> FRA </v>
      </c>
      <c r="T155" s="5" t="str">
        <f t="shared" si="151"/>
        <v>n°684</v>
      </c>
      <c r="U155" s="5" t="str">
        <f t="shared" si="152"/>
        <v> 68</v>
      </c>
      <c r="V155" s="5" t="str">
        <f t="shared" si="153"/>
        <v> 38</v>
      </c>
      <c r="W155" s="5" t="str">
        <f t="shared" si="154"/>
        <v> V1M</v>
      </c>
      <c r="X155" s="5" t="str">
        <f t="shared" si="155"/>
        <v> 142M</v>
      </c>
      <c r="Y155" s="5" t="str">
        <f t="shared" si="156"/>
        <v> 02:04:08</v>
      </c>
      <c r="Z155" s="5" t="str">
        <f t="shared" si="157"/>
        <v> 10.63 </v>
      </c>
      <c r="AA155" s="5" t="str">
        <f t="shared" si="158"/>
        <v>[31] Non Licencié</v>
      </c>
    </row>
    <row r="156" spans="1:27" ht="11.25">
      <c r="A156" t="s">
        <v>888</v>
      </c>
      <c r="B156" s="8">
        <f t="shared" si="144"/>
        <v>75</v>
      </c>
      <c r="C156" s="8">
        <f t="shared" si="145"/>
        <v>4</v>
      </c>
      <c r="D156" s="8">
        <f aca="true" t="shared" si="190" ref="D156:N156">SEARCH(D$2,$A156,C156+1)</f>
        <v>11</v>
      </c>
      <c r="E156" s="8">
        <f t="shared" si="190"/>
        <v>18</v>
      </c>
      <c r="F156" s="8">
        <f t="shared" si="190"/>
        <v>23</v>
      </c>
      <c r="G156" s="8">
        <f t="shared" si="190"/>
        <v>28</v>
      </c>
      <c r="H156" s="8">
        <f t="shared" si="190"/>
        <v>31</v>
      </c>
      <c r="I156" s="8">
        <f t="shared" si="190"/>
        <v>34</v>
      </c>
      <c r="J156" s="8">
        <f t="shared" si="190"/>
        <v>38</v>
      </c>
      <c r="K156" s="8">
        <f t="shared" si="190"/>
        <v>43</v>
      </c>
      <c r="L156" s="8">
        <f t="shared" si="190"/>
        <v>52</v>
      </c>
      <c r="M156" s="8">
        <f t="shared" si="190"/>
        <v>59</v>
      </c>
      <c r="N156" s="8">
        <f t="shared" si="190"/>
        <v>60</v>
      </c>
      <c r="P156" s="5" t="str">
        <f t="shared" si="147"/>
        <v>150</v>
      </c>
      <c r="Q156" s="5" t="str">
        <f t="shared" si="148"/>
        <v> LE_BAS</v>
      </c>
      <c r="R156" s="5" t="str">
        <f t="shared" si="149"/>
        <v> martin</v>
      </c>
      <c r="S156" s="5" t="str">
        <f t="shared" si="150"/>
        <v> FRA </v>
      </c>
      <c r="T156" s="5" t="str">
        <f t="shared" si="151"/>
        <v>n°880</v>
      </c>
      <c r="U156" s="5" t="str">
        <f t="shared" si="152"/>
        <v> 81</v>
      </c>
      <c r="V156" s="5" t="str">
        <f t="shared" si="153"/>
        <v> 79</v>
      </c>
      <c r="W156" s="5" t="str">
        <f t="shared" si="154"/>
        <v> SEM</v>
      </c>
      <c r="X156" s="5" t="str">
        <f t="shared" si="155"/>
        <v> 143M</v>
      </c>
      <c r="Y156" s="5" t="str">
        <f t="shared" si="156"/>
        <v> 02:04:09</v>
      </c>
      <c r="Z156" s="5" t="str">
        <f t="shared" si="157"/>
        <v> 10.63 </v>
      </c>
      <c r="AA156" s="5" t="str">
        <f t="shared" si="158"/>
        <v>[31] Non Licencié</v>
      </c>
    </row>
    <row r="157" spans="1:27" ht="11.25">
      <c r="A157" t="s">
        <v>2246</v>
      </c>
      <c r="B157" s="8">
        <f t="shared" si="144"/>
        <v>77</v>
      </c>
      <c r="C157" s="8">
        <f t="shared" si="145"/>
        <v>4</v>
      </c>
      <c r="D157" s="8">
        <f aca="true" t="shared" si="191" ref="D157:N157">SEARCH(D$2,$A157,C157+1)</f>
        <v>13</v>
      </c>
      <c r="E157" s="8">
        <f t="shared" si="191"/>
        <v>20</v>
      </c>
      <c r="F157" s="8">
        <f t="shared" si="191"/>
        <v>25</v>
      </c>
      <c r="G157" s="8">
        <f t="shared" si="191"/>
        <v>30</v>
      </c>
      <c r="H157" s="8">
        <f t="shared" si="191"/>
        <v>33</v>
      </c>
      <c r="I157" s="8">
        <f t="shared" si="191"/>
        <v>36</v>
      </c>
      <c r="J157" s="8">
        <f t="shared" si="191"/>
        <v>40</v>
      </c>
      <c r="K157" s="8">
        <f t="shared" si="191"/>
        <v>45</v>
      </c>
      <c r="L157" s="8">
        <f t="shared" si="191"/>
        <v>54</v>
      </c>
      <c r="M157" s="8">
        <f t="shared" si="191"/>
        <v>61</v>
      </c>
      <c r="N157" s="8">
        <f t="shared" si="191"/>
        <v>62</v>
      </c>
      <c r="P157" s="5" t="str">
        <f t="shared" si="147"/>
        <v>151</v>
      </c>
      <c r="Q157" s="5" t="str">
        <f t="shared" si="148"/>
        <v> AMANRICH</v>
      </c>
      <c r="R157" s="5" t="str">
        <f t="shared" si="149"/>
        <v> jerome</v>
      </c>
      <c r="S157" s="5" t="str">
        <f t="shared" si="150"/>
        <v> FRA </v>
      </c>
      <c r="T157" s="5" t="str">
        <f t="shared" si="151"/>
        <v>n°699</v>
      </c>
      <c r="U157" s="5" t="str">
        <f t="shared" si="152"/>
        <v> 66</v>
      </c>
      <c r="V157" s="5" t="str">
        <f t="shared" si="153"/>
        <v> 22</v>
      </c>
      <c r="W157" s="5" t="str">
        <f t="shared" si="154"/>
        <v> V2M</v>
      </c>
      <c r="X157" s="5" t="str">
        <f t="shared" si="155"/>
        <v> 144M</v>
      </c>
      <c r="Y157" s="5" t="str">
        <f t="shared" si="156"/>
        <v> 02:04:09</v>
      </c>
      <c r="Z157" s="5" t="str">
        <f t="shared" si="157"/>
        <v> 10.63 </v>
      </c>
      <c r="AA157" s="5" t="str">
        <f t="shared" si="158"/>
        <v>[31] Non Licencié</v>
      </c>
    </row>
    <row r="158" spans="1:27" ht="11.25">
      <c r="A158" t="s">
        <v>2247</v>
      </c>
      <c r="B158" s="8">
        <f t="shared" si="144"/>
        <v>75</v>
      </c>
      <c r="C158" s="8">
        <f t="shared" si="145"/>
        <v>4</v>
      </c>
      <c r="D158" s="8">
        <f aca="true" t="shared" si="192" ref="D158:N158">SEARCH(D$2,$A158,C158+1)</f>
        <v>10</v>
      </c>
      <c r="E158" s="8">
        <f t="shared" si="192"/>
        <v>18</v>
      </c>
      <c r="F158" s="8">
        <f t="shared" si="192"/>
        <v>23</v>
      </c>
      <c r="G158" s="8">
        <f t="shared" si="192"/>
        <v>28</v>
      </c>
      <c r="H158" s="8">
        <f t="shared" si="192"/>
        <v>31</v>
      </c>
      <c r="I158" s="8">
        <f t="shared" si="192"/>
        <v>34</v>
      </c>
      <c r="J158" s="8">
        <f t="shared" si="192"/>
        <v>38</v>
      </c>
      <c r="K158" s="8">
        <f t="shared" si="192"/>
        <v>43</v>
      </c>
      <c r="L158" s="8">
        <f t="shared" si="192"/>
        <v>52</v>
      </c>
      <c r="M158" s="8">
        <f t="shared" si="192"/>
        <v>59</v>
      </c>
      <c r="N158" s="8">
        <f t="shared" si="192"/>
        <v>60</v>
      </c>
      <c r="P158" s="5" t="str">
        <f t="shared" si="147"/>
        <v>152</v>
      </c>
      <c r="Q158" s="5" t="str">
        <f t="shared" si="148"/>
        <v> FELIN</v>
      </c>
      <c r="R158" s="5" t="str">
        <f t="shared" si="149"/>
        <v> anthony</v>
      </c>
      <c r="S158" s="5" t="str">
        <f t="shared" si="150"/>
        <v> FRA </v>
      </c>
      <c r="T158" s="5" t="str">
        <f t="shared" si="151"/>
        <v>n°807</v>
      </c>
      <c r="U158" s="5" t="str">
        <f t="shared" si="152"/>
        <v> 78</v>
      </c>
      <c r="V158" s="5" t="str">
        <f t="shared" si="153"/>
        <v> 80</v>
      </c>
      <c r="W158" s="5" t="str">
        <f t="shared" si="154"/>
        <v> SEM</v>
      </c>
      <c r="X158" s="5" t="str">
        <f t="shared" si="155"/>
        <v> 145M</v>
      </c>
      <c r="Y158" s="5" t="str">
        <f t="shared" si="156"/>
        <v> 02:04:10</v>
      </c>
      <c r="Z158" s="5" t="str">
        <f t="shared" si="157"/>
        <v> 10.63 </v>
      </c>
      <c r="AA158" s="5" t="str">
        <f t="shared" si="158"/>
        <v>[31] Non Licencié</v>
      </c>
    </row>
    <row r="159" spans="1:27" ht="11.25">
      <c r="A159" t="s">
        <v>2248</v>
      </c>
      <c r="B159" s="8">
        <f t="shared" si="144"/>
        <v>79</v>
      </c>
      <c r="C159" s="8">
        <f t="shared" si="145"/>
        <v>4</v>
      </c>
      <c r="D159" s="8">
        <f aca="true" t="shared" si="193" ref="D159:N159">SEARCH(D$2,$A159,C159+1)</f>
        <v>12</v>
      </c>
      <c r="E159" s="8">
        <f t="shared" si="193"/>
        <v>20</v>
      </c>
      <c r="F159" s="8">
        <f t="shared" si="193"/>
        <v>25</v>
      </c>
      <c r="G159" s="8">
        <f t="shared" si="193"/>
        <v>30</v>
      </c>
      <c r="H159" s="8">
        <f t="shared" si="193"/>
        <v>33</v>
      </c>
      <c r="I159" s="8">
        <f t="shared" si="193"/>
        <v>36</v>
      </c>
      <c r="J159" s="8">
        <f t="shared" si="193"/>
        <v>40</v>
      </c>
      <c r="K159" s="8">
        <f t="shared" si="193"/>
        <v>45</v>
      </c>
      <c r="L159" s="8">
        <f t="shared" si="193"/>
        <v>54</v>
      </c>
      <c r="M159" s="8">
        <f t="shared" si="193"/>
        <v>61</v>
      </c>
      <c r="N159" s="8">
        <f t="shared" si="193"/>
        <v>62</v>
      </c>
      <c r="P159" s="5" t="str">
        <f t="shared" si="147"/>
        <v>153</v>
      </c>
      <c r="Q159" s="5" t="str">
        <f t="shared" si="148"/>
        <v> BONOTTO</v>
      </c>
      <c r="R159" s="5" t="str">
        <f t="shared" si="149"/>
        <v> nicolas</v>
      </c>
      <c r="S159" s="5" t="str">
        <f t="shared" si="150"/>
        <v> FRA </v>
      </c>
      <c r="T159" s="5" t="str">
        <f t="shared" si="151"/>
        <v>n°678</v>
      </c>
      <c r="U159" s="5" t="str">
        <f t="shared" si="152"/>
        <v> 74</v>
      </c>
      <c r="V159" s="5" t="str">
        <f t="shared" si="153"/>
        <v> 39</v>
      </c>
      <c r="W159" s="5" t="str">
        <f t="shared" si="154"/>
        <v> V1M</v>
      </c>
      <c r="X159" s="5" t="str">
        <f t="shared" si="155"/>
        <v> 146M</v>
      </c>
      <c r="Y159" s="5" t="str">
        <f t="shared" si="156"/>
        <v> 02:04:22</v>
      </c>
      <c r="Z159" s="5" t="str">
        <f t="shared" si="157"/>
        <v> 10.62 </v>
      </c>
      <c r="AA159" s="5" t="str">
        <f t="shared" si="158"/>
        <v>[31] ASEAT TOULOUSE</v>
      </c>
    </row>
    <row r="160" spans="1:27" ht="11.25">
      <c r="A160" t="s">
        <v>2249</v>
      </c>
      <c r="B160" s="8">
        <f t="shared" si="144"/>
        <v>79</v>
      </c>
      <c r="C160" s="8">
        <f t="shared" si="145"/>
        <v>4</v>
      </c>
      <c r="D160" s="8">
        <f aca="true" t="shared" si="194" ref="D160:N160">SEARCH(D$2,$A160,C160+1)</f>
        <v>14</v>
      </c>
      <c r="E160" s="8">
        <f t="shared" si="194"/>
        <v>22</v>
      </c>
      <c r="F160" s="8">
        <f t="shared" si="194"/>
        <v>27</v>
      </c>
      <c r="G160" s="8">
        <f t="shared" si="194"/>
        <v>32</v>
      </c>
      <c r="H160" s="8">
        <f t="shared" si="194"/>
        <v>35</v>
      </c>
      <c r="I160" s="8">
        <f t="shared" si="194"/>
        <v>38</v>
      </c>
      <c r="J160" s="8">
        <f t="shared" si="194"/>
        <v>42</v>
      </c>
      <c r="K160" s="8">
        <f t="shared" si="194"/>
        <v>47</v>
      </c>
      <c r="L160" s="8">
        <f t="shared" si="194"/>
        <v>56</v>
      </c>
      <c r="M160" s="8">
        <f t="shared" si="194"/>
        <v>63</v>
      </c>
      <c r="N160" s="8">
        <f t="shared" si="194"/>
        <v>64</v>
      </c>
      <c r="P160" s="5" t="str">
        <f t="shared" si="147"/>
        <v>154</v>
      </c>
      <c r="Q160" s="5" t="str">
        <f t="shared" si="148"/>
        <v> FAZILLEAU</v>
      </c>
      <c r="R160" s="5" t="str">
        <f t="shared" si="149"/>
        <v> quentin</v>
      </c>
      <c r="S160" s="5" t="str">
        <f t="shared" si="150"/>
        <v> FRA </v>
      </c>
      <c r="T160" s="5" t="str">
        <f t="shared" si="151"/>
        <v>n°862</v>
      </c>
      <c r="U160" s="5" t="str">
        <f t="shared" si="152"/>
        <v> 90</v>
      </c>
      <c r="V160" s="5" t="str">
        <f t="shared" si="153"/>
        <v> 81</v>
      </c>
      <c r="W160" s="5" t="str">
        <f t="shared" si="154"/>
        <v> SEM</v>
      </c>
      <c r="X160" s="5" t="str">
        <f t="shared" si="155"/>
        <v> 147M</v>
      </c>
      <c r="Y160" s="5" t="str">
        <f t="shared" si="156"/>
        <v> 02:04:32</v>
      </c>
      <c r="Z160" s="5" t="str">
        <f t="shared" si="157"/>
        <v> 10.60 </v>
      </c>
      <c r="AA160" s="5" t="str">
        <f t="shared" si="158"/>
        <v>[31] Non Licencié</v>
      </c>
    </row>
    <row r="161" spans="1:27" ht="11.25">
      <c r="A161" t="s">
        <v>2250</v>
      </c>
      <c r="B161" s="8">
        <f t="shared" si="144"/>
        <v>72</v>
      </c>
      <c r="C161" s="8">
        <f t="shared" si="145"/>
        <v>4</v>
      </c>
      <c r="D161" s="8">
        <f aca="true" t="shared" si="195" ref="D161:N161">SEARCH(D$2,$A161,C161+1)</f>
        <v>11</v>
      </c>
      <c r="E161" s="8">
        <f t="shared" si="195"/>
        <v>16</v>
      </c>
      <c r="F161" s="8">
        <f t="shared" si="195"/>
        <v>21</v>
      </c>
      <c r="G161" s="8">
        <f t="shared" si="195"/>
        <v>26</v>
      </c>
      <c r="H161" s="8">
        <f t="shared" si="195"/>
        <v>29</v>
      </c>
      <c r="I161" s="8">
        <f t="shared" si="195"/>
        <v>31</v>
      </c>
      <c r="J161" s="8">
        <f t="shared" si="195"/>
        <v>35</v>
      </c>
      <c r="K161" s="8">
        <f t="shared" si="195"/>
        <v>40</v>
      </c>
      <c r="L161" s="8">
        <f t="shared" si="195"/>
        <v>49</v>
      </c>
      <c r="M161" s="8">
        <f t="shared" si="195"/>
        <v>56</v>
      </c>
      <c r="N161" s="8">
        <f t="shared" si="195"/>
        <v>57</v>
      </c>
      <c r="P161" s="5" t="str">
        <f t="shared" si="147"/>
        <v>155</v>
      </c>
      <c r="Q161" s="5" t="str">
        <f t="shared" si="148"/>
        <v> BONNES</v>
      </c>
      <c r="R161" s="5" t="str">
        <f t="shared" si="149"/>
        <v> yves</v>
      </c>
      <c r="S161" s="5" t="str">
        <f t="shared" si="150"/>
        <v> FRA </v>
      </c>
      <c r="T161" s="5" t="str">
        <f t="shared" si="151"/>
        <v>n°833</v>
      </c>
      <c r="U161" s="5" t="str">
        <f t="shared" si="152"/>
        <v> 50</v>
      </c>
      <c r="V161" s="5" t="str">
        <f t="shared" si="153"/>
        <v> 4</v>
      </c>
      <c r="W161" s="5" t="str">
        <f t="shared" si="154"/>
        <v> V3M</v>
      </c>
      <c r="X161" s="5" t="str">
        <f t="shared" si="155"/>
        <v> 148M</v>
      </c>
      <c r="Y161" s="5" t="str">
        <f t="shared" si="156"/>
        <v> 02:04:34</v>
      </c>
      <c r="Z161" s="5" t="str">
        <f t="shared" si="157"/>
        <v> 10.60 </v>
      </c>
      <c r="AA161" s="5" t="str">
        <f t="shared" si="158"/>
        <v>[31] Non Licencié</v>
      </c>
    </row>
    <row r="162" spans="1:27" ht="11.25">
      <c r="A162" t="s">
        <v>2251</v>
      </c>
      <c r="B162" s="8">
        <f t="shared" si="144"/>
        <v>74</v>
      </c>
      <c r="C162" s="8">
        <f t="shared" si="145"/>
        <v>4</v>
      </c>
      <c r="D162" s="8">
        <f aca="true" t="shared" si="196" ref="D162:N162">SEARCH(D$2,$A162,C162+1)</f>
        <v>10</v>
      </c>
      <c r="E162" s="8">
        <f t="shared" si="196"/>
        <v>17</v>
      </c>
      <c r="F162" s="8">
        <f t="shared" si="196"/>
        <v>22</v>
      </c>
      <c r="G162" s="8">
        <f t="shared" si="196"/>
        <v>27</v>
      </c>
      <c r="H162" s="8">
        <f t="shared" si="196"/>
        <v>30</v>
      </c>
      <c r="I162" s="8">
        <f t="shared" si="196"/>
        <v>33</v>
      </c>
      <c r="J162" s="8">
        <f t="shared" si="196"/>
        <v>37</v>
      </c>
      <c r="K162" s="8">
        <f t="shared" si="196"/>
        <v>42</v>
      </c>
      <c r="L162" s="8">
        <f t="shared" si="196"/>
        <v>51</v>
      </c>
      <c r="M162" s="8">
        <f t="shared" si="196"/>
        <v>58</v>
      </c>
      <c r="N162" s="8">
        <f t="shared" si="196"/>
        <v>59</v>
      </c>
      <c r="P162" s="5" t="str">
        <f t="shared" si="147"/>
        <v>156</v>
      </c>
      <c r="Q162" s="5" t="str">
        <f t="shared" si="148"/>
        <v> IDRAC</v>
      </c>
      <c r="R162" s="5" t="str">
        <f t="shared" si="149"/>
        <v> pierre</v>
      </c>
      <c r="S162" s="5" t="str">
        <f t="shared" si="150"/>
        <v> FRA </v>
      </c>
      <c r="T162" s="5" t="str">
        <f t="shared" si="151"/>
        <v>n°635</v>
      </c>
      <c r="U162" s="5" t="str">
        <f t="shared" si="152"/>
        <v> 87</v>
      </c>
      <c r="V162" s="5" t="str">
        <f t="shared" si="153"/>
        <v> 82</v>
      </c>
      <c r="W162" s="5" t="str">
        <f t="shared" si="154"/>
        <v> SEM</v>
      </c>
      <c r="X162" s="5" t="str">
        <f t="shared" si="155"/>
        <v> 149M</v>
      </c>
      <c r="Y162" s="5" t="str">
        <f t="shared" si="156"/>
        <v> 02:05:02</v>
      </c>
      <c r="Z162" s="5" t="str">
        <f t="shared" si="157"/>
        <v> 10.56 </v>
      </c>
      <c r="AA162" s="5" t="str">
        <f t="shared" si="158"/>
        <v>[31] Non Licencié</v>
      </c>
    </row>
    <row r="163" spans="1:27" ht="11.25">
      <c r="A163" t="s">
        <v>2252</v>
      </c>
      <c r="B163" s="8">
        <f t="shared" si="144"/>
        <v>71</v>
      </c>
      <c r="C163" s="8">
        <f t="shared" si="145"/>
        <v>4</v>
      </c>
      <c r="D163" s="8">
        <f aca="true" t="shared" si="197" ref="D163:N163">SEARCH(D$2,$A163,C163+1)</f>
        <v>14</v>
      </c>
      <c r="E163" s="8">
        <f t="shared" si="197"/>
        <v>22</v>
      </c>
      <c r="F163" s="8">
        <f t="shared" si="197"/>
        <v>27</v>
      </c>
      <c r="G163" s="8">
        <f t="shared" si="197"/>
        <v>32</v>
      </c>
      <c r="H163" s="8">
        <f t="shared" si="197"/>
        <v>35</v>
      </c>
      <c r="I163" s="8">
        <f t="shared" si="197"/>
        <v>38</v>
      </c>
      <c r="J163" s="8">
        <f t="shared" si="197"/>
        <v>42</v>
      </c>
      <c r="K163" s="8">
        <f t="shared" si="197"/>
        <v>47</v>
      </c>
      <c r="L163" s="8">
        <f t="shared" si="197"/>
        <v>56</v>
      </c>
      <c r="M163" s="8">
        <f t="shared" si="197"/>
        <v>63</v>
      </c>
      <c r="N163" s="8">
        <f t="shared" si="197"/>
        <v>64</v>
      </c>
      <c r="P163" s="5" t="str">
        <f t="shared" si="147"/>
        <v>157</v>
      </c>
      <c r="Q163" s="5" t="str">
        <f t="shared" si="148"/>
        <v> DUFRECHOU</v>
      </c>
      <c r="R163" s="5" t="str">
        <f t="shared" si="149"/>
        <v> yannick</v>
      </c>
      <c r="S163" s="5" t="str">
        <f t="shared" si="150"/>
        <v> FRA </v>
      </c>
      <c r="T163" s="5" t="str">
        <f t="shared" si="151"/>
        <v>n°882</v>
      </c>
      <c r="U163" s="5" t="str">
        <f t="shared" si="152"/>
        <v> 77</v>
      </c>
      <c r="V163" s="5" t="str">
        <f t="shared" si="153"/>
        <v> 83</v>
      </c>
      <c r="W163" s="5" t="str">
        <f t="shared" si="154"/>
        <v> SEM</v>
      </c>
      <c r="X163" s="5" t="str">
        <f t="shared" si="155"/>
        <v> 150M</v>
      </c>
      <c r="Y163" s="5" t="str">
        <f t="shared" si="156"/>
        <v> 02:05:11</v>
      </c>
      <c r="Z163" s="5" t="str">
        <f t="shared" si="157"/>
        <v> 10.55 </v>
      </c>
      <c r="AA163" s="5" t="str">
        <f t="shared" si="158"/>
        <v>[31] BLSP</v>
      </c>
    </row>
    <row r="164" spans="1:27" ht="11.25">
      <c r="A164" t="s">
        <v>2253</v>
      </c>
      <c r="B164" s="8">
        <f t="shared" si="144"/>
        <v>73</v>
      </c>
      <c r="C164" s="8">
        <f t="shared" si="145"/>
        <v>4</v>
      </c>
      <c r="D164" s="8">
        <f aca="true" t="shared" si="198" ref="D164:N164">SEARCH(D$2,$A164,C164+1)</f>
        <v>11</v>
      </c>
      <c r="E164" s="8">
        <f t="shared" si="198"/>
        <v>16</v>
      </c>
      <c r="F164" s="8">
        <f t="shared" si="198"/>
        <v>21</v>
      </c>
      <c r="G164" s="8">
        <f t="shared" si="198"/>
        <v>26</v>
      </c>
      <c r="H164" s="8">
        <f t="shared" si="198"/>
        <v>29</v>
      </c>
      <c r="I164" s="8">
        <f t="shared" si="198"/>
        <v>32</v>
      </c>
      <c r="J164" s="8">
        <f t="shared" si="198"/>
        <v>36</v>
      </c>
      <c r="K164" s="8">
        <f t="shared" si="198"/>
        <v>41</v>
      </c>
      <c r="L164" s="8">
        <f t="shared" si="198"/>
        <v>50</v>
      </c>
      <c r="M164" s="8">
        <f t="shared" si="198"/>
        <v>57</v>
      </c>
      <c r="N164" s="8">
        <f t="shared" si="198"/>
        <v>58</v>
      </c>
      <c r="P164" s="5" t="str">
        <f t="shared" si="147"/>
        <v>158</v>
      </c>
      <c r="Q164" s="5" t="str">
        <f t="shared" si="148"/>
        <v> TRIHAN</v>
      </c>
      <c r="R164" s="5" t="str">
        <f t="shared" si="149"/>
        <v> Eric</v>
      </c>
      <c r="S164" s="5" t="str">
        <f t="shared" si="150"/>
        <v> FRA </v>
      </c>
      <c r="T164" s="5" t="str">
        <f t="shared" si="151"/>
        <v>n°690</v>
      </c>
      <c r="U164" s="5" t="str">
        <f t="shared" si="152"/>
        <v> 71</v>
      </c>
      <c r="V164" s="5" t="str">
        <f t="shared" si="153"/>
        <v> 40</v>
      </c>
      <c r="W164" s="5" t="str">
        <f t="shared" si="154"/>
        <v> V1M</v>
      </c>
      <c r="X164" s="5" t="str">
        <f t="shared" si="155"/>
        <v> 151M</v>
      </c>
      <c r="Y164" s="5" t="str">
        <f t="shared" si="156"/>
        <v> 02:05:16</v>
      </c>
      <c r="Z164" s="5" t="str">
        <f t="shared" si="157"/>
        <v> 10.54 </v>
      </c>
      <c r="AA164" s="5" t="str">
        <f t="shared" si="158"/>
        <v>[31] Non Licencié</v>
      </c>
    </row>
    <row r="165" spans="1:27" ht="11.25">
      <c r="A165" t="s">
        <v>2254</v>
      </c>
      <c r="B165" s="8">
        <f t="shared" si="144"/>
        <v>76</v>
      </c>
      <c r="C165" s="8">
        <f t="shared" si="145"/>
        <v>4</v>
      </c>
      <c r="D165" s="8">
        <f aca="true" t="shared" si="199" ref="D165:N165">SEARCH(D$2,$A165,C165+1)</f>
        <v>11</v>
      </c>
      <c r="E165" s="8">
        <f t="shared" si="199"/>
        <v>19</v>
      </c>
      <c r="F165" s="8">
        <f t="shared" si="199"/>
        <v>24</v>
      </c>
      <c r="G165" s="8">
        <f t="shared" si="199"/>
        <v>29</v>
      </c>
      <c r="H165" s="8">
        <f t="shared" si="199"/>
        <v>32</v>
      </c>
      <c r="I165" s="8">
        <f t="shared" si="199"/>
        <v>35</v>
      </c>
      <c r="J165" s="8">
        <f t="shared" si="199"/>
        <v>39</v>
      </c>
      <c r="K165" s="8">
        <f t="shared" si="199"/>
        <v>44</v>
      </c>
      <c r="L165" s="8">
        <f t="shared" si="199"/>
        <v>53</v>
      </c>
      <c r="M165" s="8">
        <f t="shared" si="199"/>
        <v>60</v>
      </c>
      <c r="N165" s="8">
        <f t="shared" si="199"/>
        <v>61</v>
      </c>
      <c r="P165" s="5" t="str">
        <f t="shared" si="147"/>
        <v>159</v>
      </c>
      <c r="Q165" s="5" t="str">
        <f t="shared" si="148"/>
        <v> BARDOU</v>
      </c>
      <c r="R165" s="5" t="str">
        <f t="shared" si="149"/>
        <v> PAtrick</v>
      </c>
      <c r="S165" s="5" t="str">
        <f t="shared" si="150"/>
        <v> FRA </v>
      </c>
      <c r="T165" s="5" t="str">
        <f t="shared" si="151"/>
        <v>n°817</v>
      </c>
      <c r="U165" s="5" t="str">
        <f t="shared" si="152"/>
        <v> 82</v>
      </c>
      <c r="V165" s="5" t="str">
        <f t="shared" si="153"/>
        <v> 84</v>
      </c>
      <c r="W165" s="5" t="str">
        <f t="shared" si="154"/>
        <v> SEM</v>
      </c>
      <c r="X165" s="5" t="str">
        <f t="shared" si="155"/>
        <v> 152M</v>
      </c>
      <c r="Y165" s="5" t="str">
        <f t="shared" si="156"/>
        <v> 02:05:25</v>
      </c>
      <c r="Z165" s="5" t="str">
        <f t="shared" si="157"/>
        <v> 10.53 </v>
      </c>
      <c r="AA165" s="5" t="str">
        <f t="shared" si="158"/>
        <v>[82] Non Licencié</v>
      </c>
    </row>
    <row r="166" spans="1:27" ht="11.25">
      <c r="A166" t="s">
        <v>2255</v>
      </c>
      <c r="B166" s="8">
        <f t="shared" si="144"/>
        <v>77</v>
      </c>
      <c r="C166" s="8">
        <f t="shared" si="145"/>
        <v>4</v>
      </c>
      <c r="D166" s="8">
        <f aca="true" t="shared" si="200" ref="D166:N166">SEARCH(D$2,$A166,C166+1)</f>
        <v>13</v>
      </c>
      <c r="E166" s="8">
        <f t="shared" si="200"/>
        <v>20</v>
      </c>
      <c r="F166" s="8">
        <f t="shared" si="200"/>
        <v>25</v>
      </c>
      <c r="G166" s="8">
        <f t="shared" si="200"/>
        <v>30</v>
      </c>
      <c r="H166" s="8">
        <f t="shared" si="200"/>
        <v>33</v>
      </c>
      <c r="I166" s="8">
        <f t="shared" si="200"/>
        <v>36</v>
      </c>
      <c r="J166" s="8">
        <f t="shared" si="200"/>
        <v>40</v>
      </c>
      <c r="K166" s="8">
        <f t="shared" si="200"/>
        <v>45</v>
      </c>
      <c r="L166" s="8">
        <f t="shared" si="200"/>
        <v>54</v>
      </c>
      <c r="M166" s="8">
        <f t="shared" si="200"/>
        <v>61</v>
      </c>
      <c r="N166" s="8">
        <f t="shared" si="200"/>
        <v>62</v>
      </c>
      <c r="P166" s="5" t="str">
        <f t="shared" si="147"/>
        <v>160</v>
      </c>
      <c r="Q166" s="5" t="str">
        <f t="shared" si="148"/>
        <v> GRESSIER</v>
      </c>
      <c r="R166" s="5" t="str">
        <f t="shared" si="149"/>
        <v> pascal</v>
      </c>
      <c r="S166" s="5" t="str">
        <f t="shared" si="150"/>
        <v> FRA </v>
      </c>
      <c r="T166" s="5" t="str">
        <f t="shared" si="151"/>
        <v>n°788</v>
      </c>
      <c r="U166" s="5" t="str">
        <f t="shared" si="152"/>
        <v> 63</v>
      </c>
      <c r="V166" s="5" t="str">
        <f t="shared" si="153"/>
        <v> 23</v>
      </c>
      <c r="W166" s="5" t="str">
        <f t="shared" si="154"/>
        <v> V2M</v>
      </c>
      <c r="X166" s="5" t="str">
        <f t="shared" si="155"/>
        <v> 153M</v>
      </c>
      <c r="Y166" s="5" t="str">
        <f t="shared" si="156"/>
        <v> 02:05:32</v>
      </c>
      <c r="Z166" s="5" t="str">
        <f t="shared" si="157"/>
        <v> 10.52 </v>
      </c>
      <c r="AA166" s="5" t="str">
        <f t="shared" si="158"/>
        <v>[31] Non Licencié</v>
      </c>
    </row>
    <row r="167" spans="1:27" ht="11.25">
      <c r="A167" t="s">
        <v>2256</v>
      </c>
      <c r="B167" s="8">
        <f t="shared" si="144"/>
        <v>75</v>
      </c>
      <c r="C167" s="8">
        <f t="shared" si="145"/>
        <v>4</v>
      </c>
      <c r="D167" s="8">
        <f aca="true" t="shared" si="201" ref="D167:N167">SEARCH(D$2,$A167,C167+1)</f>
        <v>11</v>
      </c>
      <c r="E167" s="8">
        <f t="shared" si="201"/>
        <v>18</v>
      </c>
      <c r="F167" s="8">
        <f t="shared" si="201"/>
        <v>23</v>
      </c>
      <c r="G167" s="8">
        <f t="shared" si="201"/>
        <v>28</v>
      </c>
      <c r="H167" s="8">
        <f t="shared" si="201"/>
        <v>31</v>
      </c>
      <c r="I167" s="8">
        <f t="shared" si="201"/>
        <v>34</v>
      </c>
      <c r="J167" s="8">
        <f t="shared" si="201"/>
        <v>38</v>
      </c>
      <c r="K167" s="8">
        <f t="shared" si="201"/>
        <v>43</v>
      </c>
      <c r="L167" s="8">
        <f t="shared" si="201"/>
        <v>52</v>
      </c>
      <c r="M167" s="8">
        <f t="shared" si="201"/>
        <v>59</v>
      </c>
      <c r="N167" s="8">
        <f t="shared" si="201"/>
        <v>60</v>
      </c>
      <c r="P167" s="5" t="str">
        <f t="shared" si="147"/>
        <v>161</v>
      </c>
      <c r="Q167" s="5" t="str">
        <f t="shared" si="148"/>
        <v> SANTIN</v>
      </c>
      <c r="R167" s="5" t="str">
        <f t="shared" si="149"/>
        <v> lilian</v>
      </c>
      <c r="S167" s="5" t="str">
        <f t="shared" si="150"/>
        <v> FRA </v>
      </c>
      <c r="T167" s="5" t="str">
        <f t="shared" si="151"/>
        <v>n°658</v>
      </c>
      <c r="U167" s="5" t="str">
        <f t="shared" si="152"/>
        <v> 91</v>
      </c>
      <c r="V167" s="5" t="str">
        <f t="shared" si="153"/>
        <v> 85</v>
      </c>
      <c r="W167" s="5" t="str">
        <f t="shared" si="154"/>
        <v> SEM</v>
      </c>
      <c r="X167" s="5" t="str">
        <f t="shared" si="155"/>
        <v> 154M</v>
      </c>
      <c r="Y167" s="5" t="str">
        <f t="shared" si="156"/>
        <v> 02:05:36</v>
      </c>
      <c r="Z167" s="5" t="str">
        <f t="shared" si="157"/>
        <v> 10.51 </v>
      </c>
      <c r="AA167" s="5" t="str">
        <f t="shared" si="158"/>
        <v>[31] Non Licencié</v>
      </c>
    </row>
    <row r="168" spans="1:27" ht="11.25">
      <c r="A168" t="s">
        <v>2257</v>
      </c>
      <c r="B168" s="8">
        <f t="shared" si="144"/>
        <v>77</v>
      </c>
      <c r="C168" s="8">
        <f t="shared" si="145"/>
        <v>4</v>
      </c>
      <c r="D168" s="8">
        <f aca="true" t="shared" si="202" ref="D168:N168">SEARCH(D$2,$A168,C168+1)</f>
        <v>11</v>
      </c>
      <c r="E168" s="8">
        <f t="shared" si="202"/>
        <v>20</v>
      </c>
      <c r="F168" s="8">
        <f t="shared" si="202"/>
        <v>25</v>
      </c>
      <c r="G168" s="8">
        <f t="shared" si="202"/>
        <v>30</v>
      </c>
      <c r="H168" s="8">
        <f t="shared" si="202"/>
        <v>33</v>
      </c>
      <c r="I168" s="8">
        <f t="shared" si="202"/>
        <v>36</v>
      </c>
      <c r="J168" s="8">
        <f t="shared" si="202"/>
        <v>40</v>
      </c>
      <c r="K168" s="8">
        <f t="shared" si="202"/>
        <v>45</v>
      </c>
      <c r="L168" s="8">
        <f t="shared" si="202"/>
        <v>54</v>
      </c>
      <c r="M168" s="8">
        <f t="shared" si="202"/>
        <v>61</v>
      </c>
      <c r="N168" s="8">
        <f t="shared" si="202"/>
        <v>62</v>
      </c>
      <c r="P168" s="5" t="str">
        <f t="shared" si="147"/>
        <v>162</v>
      </c>
      <c r="Q168" s="5" t="str">
        <f t="shared" si="148"/>
        <v> BELLEC</v>
      </c>
      <c r="R168" s="5" t="str">
        <f t="shared" si="149"/>
        <v> frederic</v>
      </c>
      <c r="S168" s="5" t="str">
        <f t="shared" si="150"/>
        <v> FRA </v>
      </c>
      <c r="T168" s="5" t="str">
        <f t="shared" si="151"/>
        <v>n°760</v>
      </c>
      <c r="U168" s="5" t="str">
        <f t="shared" si="152"/>
        <v> 79</v>
      </c>
      <c r="V168" s="5" t="str">
        <f t="shared" si="153"/>
        <v> 86</v>
      </c>
      <c r="W168" s="5" t="str">
        <f t="shared" si="154"/>
        <v> SEM</v>
      </c>
      <c r="X168" s="5" t="str">
        <f t="shared" si="155"/>
        <v> 155M</v>
      </c>
      <c r="Y168" s="5" t="str">
        <f t="shared" si="156"/>
        <v> 02:05:38</v>
      </c>
      <c r="Z168" s="5" t="str">
        <f t="shared" si="157"/>
        <v> 10.51 </v>
      </c>
      <c r="AA168" s="5" t="str">
        <f t="shared" si="158"/>
        <v>[31] Non Licencié</v>
      </c>
    </row>
    <row r="169" spans="1:27" ht="11.25">
      <c r="A169" t="s">
        <v>2258</v>
      </c>
      <c r="B169" s="8">
        <f t="shared" si="144"/>
        <v>77</v>
      </c>
      <c r="C169" s="8">
        <f t="shared" si="145"/>
        <v>4</v>
      </c>
      <c r="D169" s="8">
        <f aca="true" t="shared" si="203" ref="D169:N169">SEARCH(D$2,$A169,C169+1)</f>
        <v>13</v>
      </c>
      <c r="E169" s="8">
        <f t="shared" si="203"/>
        <v>20</v>
      </c>
      <c r="F169" s="8">
        <f t="shared" si="203"/>
        <v>25</v>
      </c>
      <c r="G169" s="8">
        <f t="shared" si="203"/>
        <v>30</v>
      </c>
      <c r="H169" s="8">
        <f t="shared" si="203"/>
        <v>33</v>
      </c>
      <c r="I169" s="8">
        <f t="shared" si="203"/>
        <v>36</v>
      </c>
      <c r="J169" s="8">
        <f t="shared" si="203"/>
        <v>40</v>
      </c>
      <c r="K169" s="8">
        <f t="shared" si="203"/>
        <v>45</v>
      </c>
      <c r="L169" s="8">
        <f t="shared" si="203"/>
        <v>54</v>
      </c>
      <c r="M169" s="8">
        <f t="shared" si="203"/>
        <v>61</v>
      </c>
      <c r="N169" s="8">
        <f t="shared" si="203"/>
        <v>62</v>
      </c>
      <c r="P169" s="5" t="str">
        <f t="shared" si="147"/>
        <v>163</v>
      </c>
      <c r="Q169" s="5" t="str">
        <f t="shared" si="148"/>
        <v> BOUGOUIN</v>
      </c>
      <c r="R169" s="5" t="str">
        <f t="shared" si="149"/>
        <v> alexis</v>
      </c>
      <c r="S169" s="5" t="str">
        <f t="shared" si="150"/>
        <v> FRA </v>
      </c>
      <c r="T169" s="5" t="str">
        <f t="shared" si="151"/>
        <v>n°618</v>
      </c>
      <c r="U169" s="5" t="str">
        <f t="shared" si="152"/>
        <v> 90</v>
      </c>
      <c r="V169" s="5" t="str">
        <f t="shared" si="153"/>
        <v> 87</v>
      </c>
      <c r="W169" s="5" t="str">
        <f t="shared" si="154"/>
        <v> SEM</v>
      </c>
      <c r="X169" s="5" t="str">
        <f t="shared" si="155"/>
        <v> 156M</v>
      </c>
      <c r="Y169" s="5" t="str">
        <f t="shared" si="156"/>
        <v> 02:05:38</v>
      </c>
      <c r="Z169" s="5" t="str">
        <f t="shared" si="157"/>
        <v> 10.51 </v>
      </c>
      <c r="AA169" s="5" t="str">
        <f t="shared" si="158"/>
        <v>[31] Non Licencié</v>
      </c>
    </row>
    <row r="170" spans="1:27" ht="11.25">
      <c r="A170" t="s">
        <v>2259</v>
      </c>
      <c r="B170" s="8">
        <f t="shared" si="144"/>
        <v>70</v>
      </c>
      <c r="C170" s="8">
        <f t="shared" si="145"/>
        <v>4</v>
      </c>
      <c r="D170" s="8">
        <f aca="true" t="shared" si="204" ref="D170:N170">SEARCH(D$2,$A170,C170+1)</f>
        <v>13</v>
      </c>
      <c r="E170" s="8">
        <f t="shared" si="204"/>
        <v>22</v>
      </c>
      <c r="F170" s="8">
        <f t="shared" si="204"/>
        <v>27</v>
      </c>
      <c r="G170" s="8">
        <f t="shared" si="204"/>
        <v>32</v>
      </c>
      <c r="H170" s="8">
        <f t="shared" si="204"/>
        <v>35</v>
      </c>
      <c r="I170" s="8">
        <f t="shared" si="204"/>
        <v>38</v>
      </c>
      <c r="J170" s="8">
        <f t="shared" si="204"/>
        <v>42</v>
      </c>
      <c r="K170" s="8">
        <f t="shared" si="204"/>
        <v>47</v>
      </c>
      <c r="L170" s="8">
        <f t="shared" si="204"/>
        <v>56</v>
      </c>
      <c r="M170" s="8">
        <f t="shared" si="204"/>
        <v>63</v>
      </c>
      <c r="N170" s="8">
        <f t="shared" si="204"/>
        <v>64</v>
      </c>
      <c r="P170" s="5" t="str">
        <f t="shared" si="147"/>
        <v>164</v>
      </c>
      <c r="Q170" s="5" t="str">
        <f t="shared" si="148"/>
        <v> COURTADE</v>
      </c>
      <c r="R170" s="5" t="str">
        <f t="shared" si="149"/>
        <v> stephane</v>
      </c>
      <c r="S170" s="5" t="str">
        <f t="shared" si="150"/>
        <v> FRA </v>
      </c>
      <c r="T170" s="5" t="str">
        <f t="shared" si="151"/>
        <v>n°763</v>
      </c>
      <c r="U170" s="5" t="str">
        <f t="shared" si="152"/>
        <v> 72</v>
      </c>
      <c r="V170" s="5" t="str">
        <f t="shared" si="153"/>
        <v> 41</v>
      </c>
      <c r="W170" s="5" t="str">
        <f t="shared" si="154"/>
        <v> V1M</v>
      </c>
      <c r="X170" s="5" t="str">
        <f t="shared" si="155"/>
        <v> 157M</v>
      </c>
      <c r="Y170" s="5" t="str">
        <f t="shared" si="156"/>
        <v> 02:05:47</v>
      </c>
      <c r="Z170" s="5" t="str">
        <f t="shared" si="157"/>
        <v> 10.49 </v>
      </c>
      <c r="AA170" s="5" t="str">
        <f t="shared" si="158"/>
        <v>[31] DDX</v>
      </c>
    </row>
    <row r="171" spans="1:27" ht="11.25">
      <c r="A171" t="s">
        <v>2260</v>
      </c>
      <c r="B171" s="8">
        <f t="shared" si="144"/>
        <v>76</v>
      </c>
      <c r="C171" s="8">
        <f t="shared" si="145"/>
        <v>4</v>
      </c>
      <c r="D171" s="8">
        <f aca="true" t="shared" si="205" ref="D171:N171">SEARCH(D$2,$A171,C171+1)</f>
        <v>11</v>
      </c>
      <c r="E171" s="8">
        <f t="shared" si="205"/>
        <v>19</v>
      </c>
      <c r="F171" s="8">
        <f t="shared" si="205"/>
        <v>24</v>
      </c>
      <c r="G171" s="8">
        <f t="shared" si="205"/>
        <v>29</v>
      </c>
      <c r="H171" s="8">
        <f t="shared" si="205"/>
        <v>32</v>
      </c>
      <c r="I171" s="8">
        <f t="shared" si="205"/>
        <v>35</v>
      </c>
      <c r="J171" s="8">
        <f t="shared" si="205"/>
        <v>39</v>
      </c>
      <c r="K171" s="8">
        <f t="shared" si="205"/>
        <v>44</v>
      </c>
      <c r="L171" s="8">
        <f t="shared" si="205"/>
        <v>53</v>
      </c>
      <c r="M171" s="8">
        <f t="shared" si="205"/>
        <v>60</v>
      </c>
      <c r="N171" s="8">
        <f t="shared" si="205"/>
        <v>61</v>
      </c>
      <c r="P171" s="5" t="str">
        <f t="shared" si="147"/>
        <v>165</v>
      </c>
      <c r="Q171" s="5" t="str">
        <f t="shared" si="148"/>
        <v> BONNES</v>
      </c>
      <c r="R171" s="5" t="str">
        <f t="shared" si="149"/>
        <v> gregory</v>
      </c>
      <c r="S171" s="5" t="str">
        <f t="shared" si="150"/>
        <v> FRA </v>
      </c>
      <c r="T171" s="5" t="str">
        <f t="shared" si="151"/>
        <v>n°832</v>
      </c>
      <c r="U171" s="5" t="str">
        <f t="shared" si="152"/>
        <v> 78</v>
      </c>
      <c r="V171" s="5" t="str">
        <f t="shared" si="153"/>
        <v> 88</v>
      </c>
      <c r="W171" s="5" t="str">
        <f t="shared" si="154"/>
        <v> SEM</v>
      </c>
      <c r="X171" s="5" t="str">
        <f t="shared" si="155"/>
        <v> 158M</v>
      </c>
      <c r="Y171" s="5" t="str">
        <f t="shared" si="156"/>
        <v> 02:06:13</v>
      </c>
      <c r="Z171" s="5" t="str">
        <f t="shared" si="157"/>
        <v> 10.46 </v>
      </c>
      <c r="AA171" s="5" t="str">
        <f t="shared" si="158"/>
        <v>[11] Non Licencié</v>
      </c>
    </row>
    <row r="172" spans="1:27" ht="11.25">
      <c r="A172" t="s">
        <v>2261</v>
      </c>
      <c r="B172" s="8">
        <f t="shared" si="144"/>
        <v>76</v>
      </c>
      <c r="C172" s="8">
        <f t="shared" si="145"/>
        <v>4</v>
      </c>
      <c r="D172" s="8">
        <f aca="true" t="shared" si="206" ref="D172:N172">SEARCH(D$2,$A172,C172+1)</f>
        <v>12</v>
      </c>
      <c r="E172" s="8">
        <f t="shared" si="206"/>
        <v>19</v>
      </c>
      <c r="F172" s="8">
        <f t="shared" si="206"/>
        <v>24</v>
      </c>
      <c r="G172" s="8">
        <f t="shared" si="206"/>
        <v>29</v>
      </c>
      <c r="H172" s="8">
        <f t="shared" si="206"/>
        <v>32</v>
      </c>
      <c r="I172" s="8">
        <f t="shared" si="206"/>
        <v>35</v>
      </c>
      <c r="J172" s="8">
        <f t="shared" si="206"/>
        <v>39</v>
      </c>
      <c r="K172" s="8">
        <f t="shared" si="206"/>
        <v>44</v>
      </c>
      <c r="L172" s="8">
        <f t="shared" si="206"/>
        <v>53</v>
      </c>
      <c r="M172" s="8">
        <f t="shared" si="206"/>
        <v>60</v>
      </c>
      <c r="N172" s="8">
        <f t="shared" si="206"/>
        <v>61</v>
      </c>
      <c r="P172" s="5" t="str">
        <f t="shared" si="147"/>
        <v>166</v>
      </c>
      <c r="Q172" s="5" t="str">
        <f t="shared" si="148"/>
        <v> GIAMBRA</v>
      </c>
      <c r="R172" s="5" t="str">
        <f t="shared" si="149"/>
        <v> arnaud</v>
      </c>
      <c r="S172" s="5" t="str">
        <f t="shared" si="150"/>
        <v> FRA </v>
      </c>
      <c r="T172" s="5" t="str">
        <f t="shared" si="151"/>
        <v>n°668</v>
      </c>
      <c r="U172" s="5" t="str">
        <f t="shared" si="152"/>
        <v> 74</v>
      </c>
      <c r="V172" s="5" t="str">
        <f t="shared" si="153"/>
        <v> 42</v>
      </c>
      <c r="W172" s="5" t="str">
        <f t="shared" si="154"/>
        <v> V1M</v>
      </c>
      <c r="X172" s="5" t="str">
        <f t="shared" si="155"/>
        <v> 159M</v>
      </c>
      <c r="Y172" s="5" t="str">
        <f t="shared" si="156"/>
        <v> 02:06:32</v>
      </c>
      <c r="Z172" s="5" t="str">
        <f t="shared" si="157"/>
        <v> 10.43 </v>
      </c>
      <c r="AA172" s="5" t="str">
        <f t="shared" si="158"/>
        <v>[31] Non Licencié</v>
      </c>
    </row>
    <row r="173" spans="1:27" ht="11.25">
      <c r="A173" t="s">
        <v>2262</v>
      </c>
      <c r="B173" s="8">
        <f t="shared" si="144"/>
        <v>75</v>
      </c>
      <c r="C173" s="8">
        <f t="shared" si="145"/>
        <v>4</v>
      </c>
      <c r="D173" s="8">
        <f aca="true" t="shared" si="207" ref="D173:N173">SEARCH(D$2,$A173,C173+1)</f>
        <v>11</v>
      </c>
      <c r="E173" s="8">
        <f t="shared" si="207"/>
        <v>18</v>
      </c>
      <c r="F173" s="8">
        <f t="shared" si="207"/>
        <v>23</v>
      </c>
      <c r="G173" s="8">
        <f t="shared" si="207"/>
        <v>28</v>
      </c>
      <c r="H173" s="8">
        <f t="shared" si="207"/>
        <v>31</v>
      </c>
      <c r="I173" s="8">
        <f t="shared" si="207"/>
        <v>34</v>
      </c>
      <c r="J173" s="8">
        <f t="shared" si="207"/>
        <v>38</v>
      </c>
      <c r="K173" s="8">
        <f t="shared" si="207"/>
        <v>43</v>
      </c>
      <c r="L173" s="8">
        <f t="shared" si="207"/>
        <v>52</v>
      </c>
      <c r="M173" s="8">
        <f t="shared" si="207"/>
        <v>59</v>
      </c>
      <c r="N173" s="8">
        <f t="shared" si="207"/>
        <v>60</v>
      </c>
      <c r="P173" s="5" t="str">
        <f t="shared" si="147"/>
        <v>167</v>
      </c>
      <c r="Q173" s="5" t="str">
        <f t="shared" si="148"/>
        <v> LAHUEC</v>
      </c>
      <c r="R173" s="5" t="str">
        <f t="shared" si="149"/>
        <v> morgan</v>
      </c>
      <c r="S173" s="5" t="str">
        <f t="shared" si="150"/>
        <v> FRA </v>
      </c>
      <c r="T173" s="5" t="str">
        <f t="shared" si="151"/>
        <v>n°869</v>
      </c>
      <c r="U173" s="5" t="str">
        <f t="shared" si="152"/>
        <v> 82</v>
      </c>
      <c r="V173" s="5" t="str">
        <f t="shared" si="153"/>
        <v> 89</v>
      </c>
      <c r="W173" s="5" t="str">
        <f t="shared" si="154"/>
        <v> SEM</v>
      </c>
      <c r="X173" s="5" t="str">
        <f t="shared" si="155"/>
        <v> 160M</v>
      </c>
      <c r="Y173" s="5" t="str">
        <f t="shared" si="156"/>
        <v> 02:06:33</v>
      </c>
      <c r="Z173" s="5" t="str">
        <f t="shared" si="157"/>
        <v> 10.43 </v>
      </c>
      <c r="AA173" s="5" t="str">
        <f t="shared" si="158"/>
        <v>[31] Non Licencié</v>
      </c>
    </row>
    <row r="174" spans="1:27" ht="11.25">
      <c r="A174" t="s">
        <v>2263</v>
      </c>
      <c r="B174" s="8">
        <f t="shared" si="144"/>
        <v>77</v>
      </c>
      <c r="C174" s="8">
        <f t="shared" si="145"/>
        <v>4</v>
      </c>
      <c r="D174" s="8">
        <f aca="true" t="shared" si="208" ref="D174:N174">SEARCH(D$2,$A174,C174+1)</f>
        <v>12</v>
      </c>
      <c r="E174" s="8">
        <f t="shared" si="208"/>
        <v>20</v>
      </c>
      <c r="F174" s="8">
        <f t="shared" si="208"/>
        <v>25</v>
      </c>
      <c r="G174" s="8">
        <f t="shared" si="208"/>
        <v>30</v>
      </c>
      <c r="H174" s="8">
        <f t="shared" si="208"/>
        <v>33</v>
      </c>
      <c r="I174" s="8">
        <f t="shared" si="208"/>
        <v>36</v>
      </c>
      <c r="J174" s="8">
        <f t="shared" si="208"/>
        <v>40</v>
      </c>
      <c r="K174" s="8">
        <f t="shared" si="208"/>
        <v>45</v>
      </c>
      <c r="L174" s="8">
        <f t="shared" si="208"/>
        <v>54</v>
      </c>
      <c r="M174" s="8">
        <f t="shared" si="208"/>
        <v>61</v>
      </c>
      <c r="N174" s="8">
        <f t="shared" si="208"/>
        <v>62</v>
      </c>
      <c r="P174" s="5" t="str">
        <f t="shared" si="147"/>
        <v>168</v>
      </c>
      <c r="Q174" s="5" t="str">
        <f t="shared" si="148"/>
        <v> FOURNIÉ</v>
      </c>
      <c r="R174" s="5" t="str">
        <f t="shared" si="149"/>
        <v> ludovic</v>
      </c>
      <c r="S174" s="5" t="str">
        <f t="shared" si="150"/>
        <v> FRA </v>
      </c>
      <c r="T174" s="5" t="str">
        <f t="shared" si="151"/>
        <v>n°703</v>
      </c>
      <c r="U174" s="5" t="str">
        <f t="shared" si="152"/>
        <v> 74</v>
      </c>
      <c r="V174" s="5" t="str">
        <f t="shared" si="153"/>
        <v> 43</v>
      </c>
      <c r="W174" s="5" t="str">
        <f t="shared" si="154"/>
        <v> V1M</v>
      </c>
      <c r="X174" s="5" t="str">
        <f t="shared" si="155"/>
        <v> 161M</v>
      </c>
      <c r="Y174" s="5" t="str">
        <f t="shared" si="156"/>
        <v> 02:06:44</v>
      </c>
      <c r="Z174" s="5" t="str">
        <f t="shared" si="157"/>
        <v> 10.42 </v>
      </c>
      <c r="AA174" s="5" t="str">
        <f t="shared" si="158"/>
        <v>[31] Non Licencié</v>
      </c>
    </row>
    <row r="175" spans="1:27" ht="11.25">
      <c r="A175" t="s">
        <v>845</v>
      </c>
      <c r="B175" s="8">
        <f t="shared" si="144"/>
        <v>72</v>
      </c>
      <c r="C175" s="8">
        <f t="shared" si="145"/>
        <v>4</v>
      </c>
      <c r="D175" s="8">
        <f aca="true" t="shared" si="209" ref="D175:N175">SEARCH(D$2,$A175,C175+1)</f>
        <v>13</v>
      </c>
      <c r="E175" s="8">
        <f t="shared" si="209"/>
        <v>19</v>
      </c>
      <c r="F175" s="8">
        <f t="shared" si="209"/>
        <v>24</v>
      </c>
      <c r="G175" s="8">
        <f t="shared" si="209"/>
        <v>29</v>
      </c>
      <c r="H175" s="8">
        <f t="shared" si="209"/>
        <v>32</v>
      </c>
      <c r="I175" s="8">
        <f t="shared" si="209"/>
        <v>34</v>
      </c>
      <c r="J175" s="8">
        <f t="shared" si="209"/>
        <v>38</v>
      </c>
      <c r="K175" s="8">
        <f t="shared" si="209"/>
        <v>41</v>
      </c>
      <c r="L175" s="8">
        <f t="shared" si="209"/>
        <v>50</v>
      </c>
      <c r="M175" s="8">
        <f t="shared" si="209"/>
        <v>57</v>
      </c>
      <c r="N175" s="8">
        <f t="shared" si="209"/>
        <v>58</v>
      </c>
      <c r="P175" s="5" t="str">
        <f t="shared" si="147"/>
        <v>169</v>
      </c>
      <c r="Q175" s="5" t="str">
        <f t="shared" si="148"/>
        <v> DUTOURON</v>
      </c>
      <c r="R175" s="5" t="str">
        <f t="shared" si="149"/>
        <v> sarah</v>
      </c>
      <c r="S175" s="5" t="str">
        <f t="shared" si="150"/>
        <v> FRA </v>
      </c>
      <c r="T175" s="5" t="str">
        <f t="shared" si="151"/>
        <v>n°848</v>
      </c>
      <c r="U175" s="5" t="str">
        <f t="shared" si="152"/>
        <v> 87</v>
      </c>
      <c r="V175" s="5" t="str">
        <f t="shared" si="153"/>
        <v> 7</v>
      </c>
      <c r="W175" s="5" t="str">
        <f t="shared" si="154"/>
        <v> SEF</v>
      </c>
      <c r="X175" s="5" t="str">
        <f t="shared" si="155"/>
        <v> 8F</v>
      </c>
      <c r="Y175" s="5" t="str">
        <f t="shared" si="156"/>
        <v> 02:06:54</v>
      </c>
      <c r="Z175" s="5" t="str">
        <f t="shared" si="157"/>
        <v> 10.40 </v>
      </c>
      <c r="AA175" s="5" t="str">
        <f t="shared" si="158"/>
        <v>[82] Team Ferrus</v>
      </c>
    </row>
    <row r="176" spans="1:27" ht="11.25">
      <c r="A176" t="s">
        <v>2265</v>
      </c>
      <c r="B176" s="8">
        <f aca="true" t="shared" si="210" ref="B176:B239">LEN(A176)</f>
        <v>78</v>
      </c>
      <c r="C176" s="8">
        <f aca="true" t="shared" si="211" ref="C176:C239">SEARCH(C$2,$A176)</f>
        <v>4</v>
      </c>
      <c r="D176" s="8">
        <f aca="true" t="shared" si="212" ref="D176:N176">SEARCH(D$2,$A176,C176+1)</f>
        <v>13</v>
      </c>
      <c r="E176" s="8">
        <f t="shared" si="212"/>
        <v>21</v>
      </c>
      <c r="F176" s="8">
        <f t="shared" si="212"/>
        <v>26</v>
      </c>
      <c r="G176" s="8">
        <f t="shared" si="212"/>
        <v>31</v>
      </c>
      <c r="H176" s="8">
        <f t="shared" si="212"/>
        <v>34</v>
      </c>
      <c r="I176" s="8">
        <f t="shared" si="212"/>
        <v>37</v>
      </c>
      <c r="J176" s="8">
        <f t="shared" si="212"/>
        <v>41</v>
      </c>
      <c r="K176" s="8">
        <f t="shared" si="212"/>
        <v>46</v>
      </c>
      <c r="L176" s="8">
        <f t="shared" si="212"/>
        <v>55</v>
      </c>
      <c r="M176" s="8">
        <f t="shared" si="212"/>
        <v>62</v>
      </c>
      <c r="N176" s="8">
        <f t="shared" si="212"/>
        <v>63</v>
      </c>
      <c r="P176" s="5" t="str">
        <f aca="true" t="shared" si="213" ref="P176:P239">LEFT($A176,C176-1)</f>
        <v>170</v>
      </c>
      <c r="Q176" s="5" t="str">
        <f aca="true" t="shared" si="214" ref="Q176:Q239">RIGHT(LEFT($A176,D176-1),D176-C176)</f>
        <v> SALAVERT</v>
      </c>
      <c r="R176" s="5" t="str">
        <f aca="true" t="shared" si="215" ref="R176:R239">RIGHT(LEFT($A176,E176-1),E176-D176)</f>
        <v> mathieu</v>
      </c>
      <c r="S176" s="5" t="str">
        <f aca="true" t="shared" si="216" ref="S176:S239">RIGHT(LEFT($A176,F176-1),F176-E176)</f>
        <v> FRA </v>
      </c>
      <c r="T176" s="5" t="str">
        <f aca="true" t="shared" si="217" ref="T176:T239">RIGHT(LEFT($A176,G176-1),G176-F176)</f>
        <v>n°868</v>
      </c>
      <c r="U176" s="5" t="str">
        <f aca="true" t="shared" si="218" ref="U176:U239">RIGHT(LEFT($A176,H176-1),H176-G176)</f>
        <v> 81</v>
      </c>
      <c r="V176" s="5" t="str">
        <f aca="true" t="shared" si="219" ref="V176:V239">RIGHT(LEFT($A176,I176-1),I176-H176)</f>
        <v> 90</v>
      </c>
      <c r="W176" s="5" t="str">
        <f aca="true" t="shared" si="220" ref="W176:W239">RIGHT(LEFT($A176,J176-1),J176-I176)</f>
        <v> SEM</v>
      </c>
      <c r="X176" s="5" t="str">
        <f aca="true" t="shared" si="221" ref="X176:X239">RIGHT(LEFT($A176,K176-1),K176-J176)</f>
        <v> 162M</v>
      </c>
      <c r="Y176" s="5" t="str">
        <f aca="true" t="shared" si="222" ref="Y176:Y239">RIGHT(LEFT($A176,L176-1),L176-K176)</f>
        <v> 02:07:00</v>
      </c>
      <c r="Z176" s="5" t="str">
        <f aca="true" t="shared" si="223" ref="Z176:Z239">RIGHT(LEFT($A176,M176-1),M176-L176)</f>
        <v> 10.39 </v>
      </c>
      <c r="AA176" s="5" t="str">
        <f aca="true" t="shared" si="224" ref="AA176:AA239">RIGHT($A176,B176-M176+1)</f>
        <v>[31] Non Licencié</v>
      </c>
    </row>
    <row r="177" spans="1:27" ht="11.25">
      <c r="A177" t="s">
        <v>2266</v>
      </c>
      <c r="B177" s="8">
        <f t="shared" si="210"/>
        <v>75</v>
      </c>
      <c r="C177" s="8">
        <f t="shared" si="211"/>
        <v>4</v>
      </c>
      <c r="D177" s="8">
        <f aca="true" t="shared" si="225" ref="D177:N177">SEARCH(D$2,$A177,C177+1)</f>
        <v>13</v>
      </c>
      <c r="E177" s="8">
        <f t="shared" si="225"/>
        <v>18</v>
      </c>
      <c r="F177" s="8">
        <f t="shared" si="225"/>
        <v>23</v>
      </c>
      <c r="G177" s="8">
        <f t="shared" si="225"/>
        <v>28</v>
      </c>
      <c r="H177" s="8">
        <f t="shared" si="225"/>
        <v>31</v>
      </c>
      <c r="I177" s="8">
        <f t="shared" si="225"/>
        <v>34</v>
      </c>
      <c r="J177" s="8">
        <f t="shared" si="225"/>
        <v>38</v>
      </c>
      <c r="K177" s="8">
        <f t="shared" si="225"/>
        <v>43</v>
      </c>
      <c r="L177" s="8">
        <f t="shared" si="225"/>
        <v>52</v>
      </c>
      <c r="M177" s="8">
        <f t="shared" si="225"/>
        <v>59</v>
      </c>
      <c r="N177" s="8">
        <f t="shared" si="225"/>
        <v>60</v>
      </c>
      <c r="P177" s="5" t="str">
        <f t="shared" si="213"/>
        <v>171</v>
      </c>
      <c r="Q177" s="5" t="str">
        <f t="shared" si="214"/>
        <v> GOURDOUX</v>
      </c>
      <c r="R177" s="5" t="str">
        <f t="shared" si="215"/>
        <v> eric</v>
      </c>
      <c r="S177" s="5" t="str">
        <f t="shared" si="216"/>
        <v> FRA </v>
      </c>
      <c r="T177" s="5" t="str">
        <f t="shared" si="217"/>
        <v>n°906</v>
      </c>
      <c r="U177" s="5" t="str">
        <f t="shared" si="218"/>
        <v> 73</v>
      </c>
      <c r="V177" s="5" t="str">
        <f t="shared" si="219"/>
        <v> 44</v>
      </c>
      <c r="W177" s="5" t="str">
        <f t="shared" si="220"/>
        <v> V1M</v>
      </c>
      <c r="X177" s="5" t="str">
        <f t="shared" si="221"/>
        <v> 163M</v>
      </c>
      <c r="Y177" s="5" t="str">
        <f t="shared" si="222"/>
        <v> 02:07:00</v>
      </c>
      <c r="Z177" s="5" t="str">
        <f t="shared" si="223"/>
        <v> 10.39 </v>
      </c>
      <c r="AA177" s="5" t="str">
        <f t="shared" si="224"/>
        <v>[31] Non Licencié</v>
      </c>
    </row>
    <row r="178" spans="1:27" ht="11.25">
      <c r="A178" t="s">
        <v>2267</v>
      </c>
      <c r="B178" s="8">
        <f t="shared" si="210"/>
        <v>85</v>
      </c>
      <c r="C178" s="8">
        <f t="shared" si="211"/>
        <v>4</v>
      </c>
      <c r="D178" s="8">
        <f aca="true" t="shared" si="226" ref="D178:N178">SEARCH(D$2,$A178,C178+1)</f>
        <v>14</v>
      </c>
      <c r="E178" s="8">
        <f t="shared" si="226"/>
        <v>28</v>
      </c>
      <c r="F178" s="8">
        <f t="shared" si="226"/>
        <v>33</v>
      </c>
      <c r="G178" s="8">
        <f t="shared" si="226"/>
        <v>38</v>
      </c>
      <c r="H178" s="8">
        <f t="shared" si="226"/>
        <v>41</v>
      </c>
      <c r="I178" s="8">
        <f t="shared" si="226"/>
        <v>44</v>
      </c>
      <c r="J178" s="8">
        <f t="shared" si="226"/>
        <v>48</v>
      </c>
      <c r="K178" s="8">
        <f t="shared" si="226"/>
        <v>53</v>
      </c>
      <c r="L178" s="8">
        <f t="shared" si="226"/>
        <v>62</v>
      </c>
      <c r="M178" s="8">
        <f t="shared" si="226"/>
        <v>69</v>
      </c>
      <c r="N178" s="8">
        <f t="shared" si="226"/>
        <v>70</v>
      </c>
      <c r="P178" s="5" t="str">
        <f t="shared" si="213"/>
        <v>172</v>
      </c>
      <c r="Q178" s="5" t="str">
        <f t="shared" si="214"/>
        <v> HIPPOLYTE</v>
      </c>
      <c r="R178" s="5" t="str">
        <f t="shared" si="215"/>
        <v> jean-philippe</v>
      </c>
      <c r="S178" s="5" t="str">
        <f t="shared" si="216"/>
        <v> FRA </v>
      </c>
      <c r="T178" s="5" t="str">
        <f t="shared" si="217"/>
        <v>n°629</v>
      </c>
      <c r="U178" s="5" t="str">
        <f t="shared" si="218"/>
        <v> 66</v>
      </c>
      <c r="V178" s="5" t="str">
        <f t="shared" si="219"/>
        <v> 24</v>
      </c>
      <c r="W178" s="5" t="str">
        <f t="shared" si="220"/>
        <v> V2M</v>
      </c>
      <c r="X178" s="5" t="str">
        <f t="shared" si="221"/>
        <v> 164M</v>
      </c>
      <c r="Y178" s="5" t="str">
        <f t="shared" si="222"/>
        <v> 02:07:15</v>
      </c>
      <c r="Z178" s="5" t="str">
        <f t="shared" si="223"/>
        <v> 10.37 </v>
      </c>
      <c r="AA178" s="5" t="str">
        <f t="shared" si="224"/>
        <v>[31] Non Licencié</v>
      </c>
    </row>
    <row r="179" spans="1:27" ht="11.25">
      <c r="A179" t="s">
        <v>2268</v>
      </c>
      <c r="B179" s="8">
        <f t="shared" si="210"/>
        <v>80</v>
      </c>
      <c r="C179" s="8">
        <f t="shared" si="211"/>
        <v>4</v>
      </c>
      <c r="D179" s="8">
        <f aca="true" t="shared" si="227" ref="D179:N179">SEARCH(D$2,$A179,C179+1)</f>
        <v>15</v>
      </c>
      <c r="E179" s="8">
        <f t="shared" si="227"/>
        <v>23</v>
      </c>
      <c r="F179" s="8">
        <f t="shared" si="227"/>
        <v>28</v>
      </c>
      <c r="G179" s="8">
        <f t="shared" si="227"/>
        <v>33</v>
      </c>
      <c r="H179" s="8">
        <f t="shared" si="227"/>
        <v>36</v>
      </c>
      <c r="I179" s="8">
        <f t="shared" si="227"/>
        <v>39</v>
      </c>
      <c r="J179" s="8">
        <f t="shared" si="227"/>
        <v>43</v>
      </c>
      <c r="K179" s="8">
        <f t="shared" si="227"/>
        <v>48</v>
      </c>
      <c r="L179" s="8">
        <f t="shared" si="227"/>
        <v>57</v>
      </c>
      <c r="M179" s="8">
        <f t="shared" si="227"/>
        <v>64</v>
      </c>
      <c r="N179" s="8">
        <f t="shared" si="227"/>
        <v>65</v>
      </c>
      <c r="P179" s="5" t="str">
        <f t="shared" si="213"/>
        <v>173</v>
      </c>
      <c r="Q179" s="5" t="str">
        <f t="shared" si="214"/>
        <v> CHASSELOUP</v>
      </c>
      <c r="R179" s="5" t="str">
        <f t="shared" si="215"/>
        <v> mickael</v>
      </c>
      <c r="S179" s="5" t="str">
        <f t="shared" si="216"/>
        <v> FRA </v>
      </c>
      <c r="T179" s="5" t="str">
        <f t="shared" si="217"/>
        <v>n°901</v>
      </c>
      <c r="U179" s="5" t="str">
        <f t="shared" si="218"/>
        <v> 81</v>
      </c>
      <c r="V179" s="5" t="str">
        <f t="shared" si="219"/>
        <v> 91</v>
      </c>
      <c r="W179" s="5" t="str">
        <f t="shared" si="220"/>
        <v> SEM</v>
      </c>
      <c r="X179" s="5" t="str">
        <f t="shared" si="221"/>
        <v> 165M</v>
      </c>
      <c r="Y179" s="5" t="str">
        <f t="shared" si="222"/>
        <v> 02:07:19</v>
      </c>
      <c r="Z179" s="5" t="str">
        <f t="shared" si="223"/>
        <v> 10.37 </v>
      </c>
      <c r="AA179" s="5" t="str">
        <f t="shared" si="224"/>
        <v>[31] Non Licencié</v>
      </c>
    </row>
    <row r="180" spans="1:27" ht="11.25">
      <c r="A180" t="s">
        <v>2269</v>
      </c>
      <c r="B180" s="8">
        <f t="shared" si="210"/>
        <v>79</v>
      </c>
      <c r="C180" s="8">
        <f t="shared" si="211"/>
        <v>4</v>
      </c>
      <c r="D180" s="8">
        <f aca="true" t="shared" si="228" ref="D180:N180">SEARCH(D$2,$A180,C180+1)</f>
        <v>14</v>
      </c>
      <c r="E180" s="8">
        <f t="shared" si="228"/>
        <v>22</v>
      </c>
      <c r="F180" s="8">
        <f t="shared" si="228"/>
        <v>27</v>
      </c>
      <c r="G180" s="8">
        <f t="shared" si="228"/>
        <v>32</v>
      </c>
      <c r="H180" s="8">
        <f t="shared" si="228"/>
        <v>35</v>
      </c>
      <c r="I180" s="8">
        <f t="shared" si="228"/>
        <v>38</v>
      </c>
      <c r="J180" s="8">
        <f t="shared" si="228"/>
        <v>42</v>
      </c>
      <c r="K180" s="8">
        <f t="shared" si="228"/>
        <v>47</v>
      </c>
      <c r="L180" s="8">
        <f t="shared" si="228"/>
        <v>56</v>
      </c>
      <c r="M180" s="8">
        <f t="shared" si="228"/>
        <v>63</v>
      </c>
      <c r="N180" s="8">
        <f t="shared" si="228"/>
        <v>64</v>
      </c>
      <c r="P180" s="5" t="str">
        <f t="shared" si="213"/>
        <v>174</v>
      </c>
      <c r="Q180" s="5" t="str">
        <f t="shared" si="214"/>
        <v> GUILLERME</v>
      </c>
      <c r="R180" s="5" t="str">
        <f t="shared" si="215"/>
        <v> olivier</v>
      </c>
      <c r="S180" s="5" t="str">
        <f t="shared" si="216"/>
        <v> FRA </v>
      </c>
      <c r="T180" s="5" t="str">
        <f t="shared" si="217"/>
        <v>n°694</v>
      </c>
      <c r="U180" s="5" t="str">
        <f t="shared" si="218"/>
        <v> 70</v>
      </c>
      <c r="V180" s="5" t="str">
        <f t="shared" si="219"/>
        <v> 45</v>
      </c>
      <c r="W180" s="5" t="str">
        <f t="shared" si="220"/>
        <v> V1M</v>
      </c>
      <c r="X180" s="5" t="str">
        <f t="shared" si="221"/>
        <v> 166M</v>
      </c>
      <c r="Y180" s="5" t="str">
        <f t="shared" si="222"/>
        <v> 02:07:24</v>
      </c>
      <c r="Z180" s="5" t="str">
        <f t="shared" si="223"/>
        <v> 10.36 </v>
      </c>
      <c r="AA180" s="5" t="str">
        <f t="shared" si="224"/>
        <v>[31] Non Licencié</v>
      </c>
    </row>
    <row r="181" spans="1:27" ht="11.25">
      <c r="A181" t="s">
        <v>889</v>
      </c>
      <c r="B181" s="8">
        <f t="shared" si="210"/>
        <v>79</v>
      </c>
      <c r="C181" s="8">
        <f t="shared" si="211"/>
        <v>4</v>
      </c>
      <c r="D181" s="8">
        <f aca="true" t="shared" si="229" ref="D181:N181">SEARCH(D$2,$A181,C181+1)</f>
        <v>17</v>
      </c>
      <c r="E181" s="8">
        <f t="shared" si="229"/>
        <v>25</v>
      </c>
      <c r="F181" s="8">
        <f t="shared" si="229"/>
        <v>30</v>
      </c>
      <c r="G181" s="8">
        <f t="shared" si="229"/>
        <v>35</v>
      </c>
      <c r="H181" s="8">
        <f t="shared" si="229"/>
        <v>38</v>
      </c>
      <c r="I181" s="8">
        <f t="shared" si="229"/>
        <v>40</v>
      </c>
      <c r="J181" s="8">
        <f t="shared" si="229"/>
        <v>44</v>
      </c>
      <c r="K181" s="8">
        <f t="shared" si="229"/>
        <v>47</v>
      </c>
      <c r="L181" s="8">
        <f t="shared" si="229"/>
        <v>56</v>
      </c>
      <c r="M181" s="8">
        <f t="shared" si="229"/>
        <v>63</v>
      </c>
      <c r="N181" s="8">
        <f t="shared" si="229"/>
        <v>64</v>
      </c>
      <c r="P181" s="5" t="str">
        <f t="shared" si="213"/>
        <v>175</v>
      </c>
      <c r="Q181" s="5" t="str">
        <f t="shared" si="214"/>
        <v> HAZA_THIRIEZ</v>
      </c>
      <c r="R181" s="5" t="str">
        <f t="shared" si="215"/>
        <v> camille</v>
      </c>
      <c r="S181" s="5" t="str">
        <f t="shared" si="216"/>
        <v> FRA </v>
      </c>
      <c r="T181" s="5" t="str">
        <f t="shared" si="217"/>
        <v>n°795</v>
      </c>
      <c r="U181" s="5" t="str">
        <f t="shared" si="218"/>
        <v> 77</v>
      </c>
      <c r="V181" s="5" t="str">
        <f t="shared" si="219"/>
        <v> 8</v>
      </c>
      <c r="W181" s="5" t="str">
        <f t="shared" si="220"/>
        <v> SEF</v>
      </c>
      <c r="X181" s="5" t="str">
        <f t="shared" si="221"/>
        <v> 9F</v>
      </c>
      <c r="Y181" s="5" t="str">
        <f t="shared" si="222"/>
        <v> 02:07:33</v>
      </c>
      <c r="Z181" s="5" t="str">
        <f t="shared" si="223"/>
        <v> 10.35 </v>
      </c>
      <c r="AA181" s="5" t="str">
        <f t="shared" si="224"/>
        <v>[31] Non Licencié</v>
      </c>
    </row>
    <row r="182" spans="1:27" ht="11.25">
      <c r="A182" t="s">
        <v>2271</v>
      </c>
      <c r="B182" s="8">
        <f t="shared" si="210"/>
        <v>78</v>
      </c>
      <c r="C182" s="8">
        <f t="shared" si="211"/>
        <v>4</v>
      </c>
      <c r="D182" s="8">
        <f aca="true" t="shared" si="230" ref="D182:N182">SEARCH(D$2,$A182,C182+1)</f>
        <v>13</v>
      </c>
      <c r="E182" s="8">
        <f t="shared" si="230"/>
        <v>20</v>
      </c>
      <c r="F182" s="8">
        <f t="shared" si="230"/>
        <v>25</v>
      </c>
      <c r="G182" s="8">
        <f t="shared" si="230"/>
        <v>31</v>
      </c>
      <c r="H182" s="8">
        <f t="shared" si="230"/>
        <v>34</v>
      </c>
      <c r="I182" s="8">
        <f t="shared" si="230"/>
        <v>37</v>
      </c>
      <c r="J182" s="8">
        <f t="shared" si="230"/>
        <v>41</v>
      </c>
      <c r="K182" s="8">
        <f t="shared" si="230"/>
        <v>46</v>
      </c>
      <c r="L182" s="8">
        <f t="shared" si="230"/>
        <v>55</v>
      </c>
      <c r="M182" s="8">
        <f t="shared" si="230"/>
        <v>62</v>
      </c>
      <c r="N182" s="8">
        <f t="shared" si="230"/>
        <v>63</v>
      </c>
      <c r="P182" s="5" t="str">
        <f t="shared" si="213"/>
        <v>176</v>
      </c>
      <c r="Q182" s="5" t="str">
        <f t="shared" si="214"/>
        <v> DELFORGE</v>
      </c>
      <c r="R182" s="5" t="str">
        <f t="shared" si="215"/>
        <v> julien</v>
      </c>
      <c r="S182" s="5" t="str">
        <f t="shared" si="216"/>
        <v> FRA </v>
      </c>
      <c r="T182" s="5" t="str">
        <f t="shared" si="217"/>
        <v>n°3232</v>
      </c>
      <c r="U182" s="5" t="str">
        <f t="shared" si="218"/>
        <v> 78</v>
      </c>
      <c r="V182" s="5" t="str">
        <f t="shared" si="219"/>
        <v> 92</v>
      </c>
      <c r="W182" s="5" t="str">
        <f t="shared" si="220"/>
        <v> SEM</v>
      </c>
      <c r="X182" s="5" t="str">
        <f t="shared" si="221"/>
        <v> 167M</v>
      </c>
      <c r="Y182" s="5" t="str">
        <f t="shared" si="222"/>
        <v> 02:08:02</v>
      </c>
      <c r="Z182" s="5" t="str">
        <f t="shared" si="223"/>
        <v> 10.31 </v>
      </c>
      <c r="AA182" s="5" t="str">
        <f t="shared" si="224"/>
        <v>[82] Non Licencié</v>
      </c>
    </row>
    <row r="183" spans="1:27" ht="11.25">
      <c r="A183" t="s">
        <v>2272</v>
      </c>
      <c r="B183" s="8">
        <f t="shared" si="210"/>
        <v>78</v>
      </c>
      <c r="C183" s="8">
        <f t="shared" si="211"/>
        <v>4</v>
      </c>
      <c r="D183" s="8">
        <f aca="true" t="shared" si="231" ref="D183:N183">SEARCH(D$2,$A183,C183+1)</f>
        <v>12</v>
      </c>
      <c r="E183" s="8">
        <f t="shared" si="231"/>
        <v>21</v>
      </c>
      <c r="F183" s="8">
        <f t="shared" si="231"/>
        <v>26</v>
      </c>
      <c r="G183" s="8">
        <f t="shared" si="231"/>
        <v>31</v>
      </c>
      <c r="H183" s="8">
        <f t="shared" si="231"/>
        <v>34</v>
      </c>
      <c r="I183" s="8">
        <f t="shared" si="231"/>
        <v>37</v>
      </c>
      <c r="J183" s="8">
        <f t="shared" si="231"/>
        <v>41</v>
      </c>
      <c r="K183" s="8">
        <f t="shared" si="231"/>
        <v>46</v>
      </c>
      <c r="L183" s="8">
        <f t="shared" si="231"/>
        <v>55</v>
      </c>
      <c r="M183" s="8">
        <f t="shared" si="231"/>
        <v>62</v>
      </c>
      <c r="N183" s="8">
        <f t="shared" si="231"/>
        <v>63</v>
      </c>
      <c r="P183" s="5" t="str">
        <f t="shared" si="213"/>
        <v>177</v>
      </c>
      <c r="Q183" s="5" t="str">
        <f t="shared" si="214"/>
        <v> OUILLON</v>
      </c>
      <c r="R183" s="5" t="str">
        <f t="shared" si="215"/>
        <v> philippe</v>
      </c>
      <c r="S183" s="5" t="str">
        <f t="shared" si="216"/>
        <v> FRA </v>
      </c>
      <c r="T183" s="5" t="str">
        <f t="shared" si="217"/>
        <v>n°621</v>
      </c>
      <c r="U183" s="5" t="str">
        <f t="shared" si="218"/>
        <v> 72</v>
      </c>
      <c r="V183" s="5" t="str">
        <f t="shared" si="219"/>
        <v> 46</v>
      </c>
      <c r="W183" s="5" t="str">
        <f t="shared" si="220"/>
        <v> V1M</v>
      </c>
      <c r="X183" s="5" t="str">
        <f t="shared" si="221"/>
        <v> 168M</v>
      </c>
      <c r="Y183" s="5" t="str">
        <f t="shared" si="222"/>
        <v> 02:08:05</v>
      </c>
      <c r="Z183" s="5" t="str">
        <f t="shared" si="223"/>
        <v> 10.31 </v>
      </c>
      <c r="AA183" s="5" t="str">
        <f t="shared" si="224"/>
        <v>[31] Non Licencié</v>
      </c>
    </row>
    <row r="184" spans="1:27" ht="11.25">
      <c r="A184" t="s">
        <v>2273</v>
      </c>
      <c r="B184" s="8">
        <f t="shared" si="210"/>
        <v>75</v>
      </c>
      <c r="C184" s="8">
        <f t="shared" si="211"/>
        <v>4</v>
      </c>
      <c r="D184" s="8">
        <f aca="true" t="shared" si="232" ref="D184:N184">SEARCH(D$2,$A184,C184+1)</f>
        <v>13</v>
      </c>
      <c r="E184" s="8">
        <f t="shared" si="232"/>
        <v>18</v>
      </c>
      <c r="F184" s="8">
        <f t="shared" si="232"/>
        <v>23</v>
      </c>
      <c r="G184" s="8">
        <f t="shared" si="232"/>
        <v>28</v>
      </c>
      <c r="H184" s="8">
        <f t="shared" si="232"/>
        <v>31</v>
      </c>
      <c r="I184" s="8">
        <f t="shared" si="232"/>
        <v>34</v>
      </c>
      <c r="J184" s="8">
        <f t="shared" si="232"/>
        <v>38</v>
      </c>
      <c r="K184" s="8">
        <f t="shared" si="232"/>
        <v>43</v>
      </c>
      <c r="L184" s="8">
        <f t="shared" si="232"/>
        <v>52</v>
      </c>
      <c r="M184" s="8">
        <f t="shared" si="232"/>
        <v>59</v>
      </c>
      <c r="N184" s="8">
        <f t="shared" si="232"/>
        <v>60</v>
      </c>
      <c r="P184" s="5" t="str">
        <f t="shared" si="213"/>
        <v>178</v>
      </c>
      <c r="Q184" s="5" t="str">
        <f t="shared" si="214"/>
        <v> SALABERT</v>
      </c>
      <c r="R184" s="5" t="str">
        <f t="shared" si="215"/>
        <v> eric</v>
      </c>
      <c r="S184" s="5" t="str">
        <f t="shared" si="216"/>
        <v> FRA </v>
      </c>
      <c r="T184" s="5" t="str">
        <f t="shared" si="217"/>
        <v>n°838</v>
      </c>
      <c r="U184" s="5" t="str">
        <f t="shared" si="218"/>
        <v> 61</v>
      </c>
      <c r="V184" s="5" t="str">
        <f t="shared" si="219"/>
        <v> 25</v>
      </c>
      <c r="W184" s="5" t="str">
        <f t="shared" si="220"/>
        <v> V2M</v>
      </c>
      <c r="X184" s="5" t="str">
        <f t="shared" si="221"/>
        <v> 169M</v>
      </c>
      <c r="Y184" s="5" t="str">
        <f t="shared" si="222"/>
        <v> 02:08:09</v>
      </c>
      <c r="Z184" s="5" t="str">
        <f t="shared" si="223"/>
        <v> 10.30 </v>
      </c>
      <c r="AA184" s="5" t="str">
        <f t="shared" si="224"/>
        <v>[31] Non Licencié</v>
      </c>
    </row>
    <row r="185" spans="1:27" ht="11.25">
      <c r="A185" t="s">
        <v>2274</v>
      </c>
      <c r="B185" s="8">
        <f t="shared" si="210"/>
        <v>76</v>
      </c>
      <c r="C185" s="8">
        <f t="shared" si="211"/>
        <v>4</v>
      </c>
      <c r="D185" s="8">
        <f aca="true" t="shared" si="233" ref="D185:N185">SEARCH(D$2,$A185,C185+1)</f>
        <v>11</v>
      </c>
      <c r="E185" s="8">
        <f t="shared" si="233"/>
        <v>19</v>
      </c>
      <c r="F185" s="8">
        <f t="shared" si="233"/>
        <v>24</v>
      </c>
      <c r="G185" s="8">
        <f t="shared" si="233"/>
        <v>29</v>
      </c>
      <c r="H185" s="8">
        <f t="shared" si="233"/>
        <v>32</v>
      </c>
      <c r="I185" s="8">
        <f t="shared" si="233"/>
        <v>35</v>
      </c>
      <c r="J185" s="8">
        <f t="shared" si="233"/>
        <v>39</v>
      </c>
      <c r="K185" s="8">
        <f t="shared" si="233"/>
        <v>44</v>
      </c>
      <c r="L185" s="8">
        <f t="shared" si="233"/>
        <v>53</v>
      </c>
      <c r="M185" s="8">
        <f t="shared" si="233"/>
        <v>60</v>
      </c>
      <c r="N185" s="8">
        <f t="shared" si="233"/>
        <v>61</v>
      </c>
      <c r="P185" s="5" t="str">
        <f t="shared" si="213"/>
        <v>179</v>
      </c>
      <c r="Q185" s="5" t="str">
        <f t="shared" si="214"/>
        <v> CHANEZ</v>
      </c>
      <c r="R185" s="5" t="str">
        <f t="shared" si="215"/>
        <v> nicolas</v>
      </c>
      <c r="S185" s="5" t="str">
        <f t="shared" si="216"/>
        <v> FRA </v>
      </c>
      <c r="T185" s="5" t="str">
        <f t="shared" si="217"/>
        <v>n°801</v>
      </c>
      <c r="U185" s="5" t="str">
        <f t="shared" si="218"/>
        <v> 78</v>
      </c>
      <c r="V185" s="5" t="str">
        <f t="shared" si="219"/>
        <v> 93</v>
      </c>
      <c r="W185" s="5" t="str">
        <f t="shared" si="220"/>
        <v> SEM</v>
      </c>
      <c r="X185" s="5" t="str">
        <f t="shared" si="221"/>
        <v> 170M</v>
      </c>
      <c r="Y185" s="5" t="str">
        <f t="shared" si="222"/>
        <v> 02:08:15</v>
      </c>
      <c r="Z185" s="5" t="str">
        <f t="shared" si="223"/>
        <v> 10.29 </v>
      </c>
      <c r="AA185" s="5" t="str">
        <f t="shared" si="224"/>
        <v>[31] Non Licencié</v>
      </c>
    </row>
    <row r="186" spans="1:27" ht="11.25">
      <c r="A186" t="s">
        <v>846</v>
      </c>
      <c r="B186" s="8">
        <f t="shared" si="210"/>
        <v>77</v>
      </c>
      <c r="C186" s="8">
        <f t="shared" si="211"/>
        <v>4</v>
      </c>
      <c r="D186" s="8">
        <f aca="true" t="shared" si="234" ref="D186:N186">SEARCH(D$2,$A186,C186+1)</f>
        <v>12</v>
      </c>
      <c r="E186" s="8">
        <f t="shared" si="234"/>
        <v>22</v>
      </c>
      <c r="F186" s="8">
        <f t="shared" si="234"/>
        <v>27</v>
      </c>
      <c r="G186" s="8">
        <f t="shared" si="234"/>
        <v>32</v>
      </c>
      <c r="H186" s="8">
        <f t="shared" si="234"/>
        <v>35</v>
      </c>
      <c r="I186" s="8">
        <f t="shared" si="234"/>
        <v>37</v>
      </c>
      <c r="J186" s="8">
        <f t="shared" si="234"/>
        <v>41</v>
      </c>
      <c r="K186" s="8">
        <f t="shared" si="234"/>
        <v>45</v>
      </c>
      <c r="L186" s="8">
        <f t="shared" si="234"/>
        <v>54</v>
      </c>
      <c r="M186" s="8">
        <f t="shared" si="234"/>
        <v>61</v>
      </c>
      <c r="N186" s="8">
        <f t="shared" si="234"/>
        <v>62</v>
      </c>
      <c r="P186" s="5" t="str">
        <f t="shared" si="213"/>
        <v>180</v>
      </c>
      <c r="Q186" s="5" t="str">
        <f t="shared" si="214"/>
        <v> LEFÈVRE</v>
      </c>
      <c r="R186" s="5" t="str">
        <f t="shared" si="215"/>
        <v> Véronique</v>
      </c>
      <c r="S186" s="5" t="str">
        <f t="shared" si="216"/>
        <v> FRA </v>
      </c>
      <c r="T186" s="5" t="str">
        <f t="shared" si="217"/>
        <v>n°722</v>
      </c>
      <c r="U186" s="5" t="str">
        <f t="shared" si="218"/>
        <v> 74</v>
      </c>
      <c r="V186" s="5" t="str">
        <f t="shared" si="219"/>
        <v> 2</v>
      </c>
      <c r="W186" s="5" t="str">
        <f t="shared" si="220"/>
        <v> V1F</v>
      </c>
      <c r="X186" s="5" t="str">
        <f t="shared" si="221"/>
        <v> 10F</v>
      </c>
      <c r="Y186" s="5" t="str">
        <f t="shared" si="222"/>
        <v> 02:08:15</v>
      </c>
      <c r="Z186" s="5" t="str">
        <f t="shared" si="223"/>
        <v> 10.29 </v>
      </c>
      <c r="AA186" s="5" t="str">
        <f t="shared" si="224"/>
        <v>[31] Non Licencié</v>
      </c>
    </row>
    <row r="187" spans="1:27" ht="11.25">
      <c r="A187" t="s">
        <v>2276</v>
      </c>
      <c r="B187" s="8">
        <f t="shared" si="210"/>
        <v>76</v>
      </c>
      <c r="C187" s="8">
        <f t="shared" si="211"/>
        <v>4</v>
      </c>
      <c r="D187" s="8">
        <f aca="true" t="shared" si="235" ref="D187:N187">SEARCH(D$2,$A187,C187+1)</f>
        <v>12</v>
      </c>
      <c r="E187" s="8">
        <f t="shared" si="235"/>
        <v>19</v>
      </c>
      <c r="F187" s="8">
        <f t="shared" si="235"/>
        <v>24</v>
      </c>
      <c r="G187" s="8">
        <f t="shared" si="235"/>
        <v>29</v>
      </c>
      <c r="H187" s="8">
        <f t="shared" si="235"/>
        <v>32</v>
      </c>
      <c r="I187" s="8">
        <f t="shared" si="235"/>
        <v>35</v>
      </c>
      <c r="J187" s="8">
        <f t="shared" si="235"/>
        <v>39</v>
      </c>
      <c r="K187" s="8">
        <f t="shared" si="235"/>
        <v>44</v>
      </c>
      <c r="L187" s="8">
        <f t="shared" si="235"/>
        <v>53</v>
      </c>
      <c r="M187" s="8">
        <f t="shared" si="235"/>
        <v>60</v>
      </c>
      <c r="N187" s="8">
        <f t="shared" si="235"/>
        <v>61</v>
      </c>
      <c r="P187" s="5" t="str">
        <f t="shared" si="213"/>
        <v>181</v>
      </c>
      <c r="Q187" s="5" t="str">
        <f t="shared" si="214"/>
        <v> LEFÈVRE</v>
      </c>
      <c r="R187" s="5" t="str">
        <f t="shared" si="215"/>
        <v> Fabien</v>
      </c>
      <c r="S187" s="5" t="str">
        <f t="shared" si="216"/>
        <v> FRA </v>
      </c>
      <c r="T187" s="5" t="str">
        <f t="shared" si="217"/>
        <v>n°723</v>
      </c>
      <c r="U187" s="5" t="str">
        <f t="shared" si="218"/>
        <v> 73</v>
      </c>
      <c r="V187" s="5" t="str">
        <f t="shared" si="219"/>
        <v> 47</v>
      </c>
      <c r="W187" s="5" t="str">
        <f t="shared" si="220"/>
        <v> V1M</v>
      </c>
      <c r="X187" s="5" t="str">
        <f t="shared" si="221"/>
        <v> 171M</v>
      </c>
      <c r="Y187" s="5" t="str">
        <f t="shared" si="222"/>
        <v> 02:08:15</v>
      </c>
      <c r="Z187" s="5" t="str">
        <f t="shared" si="223"/>
        <v> 10.29 </v>
      </c>
      <c r="AA187" s="5" t="str">
        <f t="shared" si="224"/>
        <v>[31] Non Licencié</v>
      </c>
    </row>
    <row r="188" spans="1:27" ht="11.25">
      <c r="A188" t="s">
        <v>2277</v>
      </c>
      <c r="B188" s="8">
        <f t="shared" si="210"/>
        <v>75</v>
      </c>
      <c r="C188" s="8">
        <f t="shared" si="211"/>
        <v>4</v>
      </c>
      <c r="D188" s="8">
        <f aca="true" t="shared" si="236" ref="D188:N188">SEARCH(D$2,$A188,C188+1)</f>
        <v>11</v>
      </c>
      <c r="E188" s="8">
        <f t="shared" si="236"/>
        <v>18</v>
      </c>
      <c r="F188" s="8">
        <f t="shared" si="236"/>
        <v>23</v>
      </c>
      <c r="G188" s="8">
        <f t="shared" si="236"/>
        <v>28</v>
      </c>
      <c r="H188" s="8">
        <f t="shared" si="236"/>
        <v>31</v>
      </c>
      <c r="I188" s="8">
        <f t="shared" si="236"/>
        <v>34</v>
      </c>
      <c r="J188" s="8">
        <f t="shared" si="236"/>
        <v>38</v>
      </c>
      <c r="K188" s="8">
        <f t="shared" si="236"/>
        <v>43</v>
      </c>
      <c r="L188" s="8">
        <f t="shared" si="236"/>
        <v>52</v>
      </c>
      <c r="M188" s="8">
        <f t="shared" si="236"/>
        <v>59</v>
      </c>
      <c r="N188" s="8">
        <f t="shared" si="236"/>
        <v>60</v>
      </c>
      <c r="P188" s="5" t="str">
        <f t="shared" si="213"/>
        <v>182</v>
      </c>
      <c r="Q188" s="5" t="str">
        <f t="shared" si="214"/>
        <v> VERGNE</v>
      </c>
      <c r="R188" s="5" t="str">
        <f t="shared" si="215"/>
        <v> fabien</v>
      </c>
      <c r="S188" s="5" t="str">
        <f t="shared" si="216"/>
        <v> FRA </v>
      </c>
      <c r="T188" s="5" t="str">
        <f t="shared" si="217"/>
        <v>n°610</v>
      </c>
      <c r="U188" s="5" t="str">
        <f t="shared" si="218"/>
        <v> 72</v>
      </c>
      <c r="V188" s="5" t="str">
        <f t="shared" si="219"/>
        <v> 48</v>
      </c>
      <c r="W188" s="5" t="str">
        <f t="shared" si="220"/>
        <v> V1M</v>
      </c>
      <c r="X188" s="5" t="str">
        <f t="shared" si="221"/>
        <v> 172M</v>
      </c>
      <c r="Y188" s="5" t="str">
        <f t="shared" si="222"/>
        <v> 02:08:23</v>
      </c>
      <c r="Z188" s="5" t="str">
        <f t="shared" si="223"/>
        <v> 10.28 </v>
      </c>
      <c r="AA188" s="5" t="str">
        <f t="shared" si="224"/>
        <v>[31] Non Licencié</v>
      </c>
    </row>
    <row r="189" spans="1:27" ht="11.25">
      <c r="A189" t="s">
        <v>2278</v>
      </c>
      <c r="B189" s="8">
        <f t="shared" si="210"/>
        <v>75</v>
      </c>
      <c r="C189" s="8">
        <f t="shared" si="211"/>
        <v>4</v>
      </c>
      <c r="D189" s="8">
        <f aca="true" t="shared" si="237" ref="D189:N189">SEARCH(D$2,$A189,C189+1)</f>
        <v>13</v>
      </c>
      <c r="E189" s="8">
        <f t="shared" si="237"/>
        <v>19</v>
      </c>
      <c r="F189" s="8">
        <f t="shared" si="237"/>
        <v>24</v>
      </c>
      <c r="G189" s="8">
        <f t="shared" si="237"/>
        <v>29</v>
      </c>
      <c r="H189" s="8">
        <f t="shared" si="237"/>
        <v>32</v>
      </c>
      <c r="I189" s="8">
        <f t="shared" si="237"/>
        <v>34</v>
      </c>
      <c r="J189" s="8">
        <f t="shared" si="237"/>
        <v>38</v>
      </c>
      <c r="K189" s="8">
        <f t="shared" si="237"/>
        <v>43</v>
      </c>
      <c r="L189" s="8">
        <f t="shared" si="237"/>
        <v>52</v>
      </c>
      <c r="M189" s="8">
        <f t="shared" si="237"/>
        <v>59</v>
      </c>
      <c r="N189" s="8">
        <f t="shared" si="237"/>
        <v>60</v>
      </c>
      <c r="P189" s="5" t="str">
        <f t="shared" si="213"/>
        <v>183</v>
      </c>
      <c r="Q189" s="5" t="str">
        <f t="shared" si="214"/>
        <v> COURMONT</v>
      </c>
      <c r="R189" s="5" t="str">
        <f t="shared" si="215"/>
        <v> alain</v>
      </c>
      <c r="S189" s="5" t="str">
        <f t="shared" si="216"/>
        <v> FRA </v>
      </c>
      <c r="T189" s="5" t="str">
        <f t="shared" si="217"/>
        <v>n°791</v>
      </c>
      <c r="U189" s="5" t="str">
        <f t="shared" si="218"/>
        <v> 56</v>
      </c>
      <c r="V189" s="5" t="str">
        <f t="shared" si="219"/>
        <v> 5</v>
      </c>
      <c r="W189" s="5" t="str">
        <f t="shared" si="220"/>
        <v> V3M</v>
      </c>
      <c r="X189" s="5" t="str">
        <f t="shared" si="221"/>
        <v> 173M</v>
      </c>
      <c r="Y189" s="5" t="str">
        <f t="shared" si="222"/>
        <v> 02:08:31</v>
      </c>
      <c r="Z189" s="5" t="str">
        <f t="shared" si="223"/>
        <v> 10.27 </v>
      </c>
      <c r="AA189" s="5" t="str">
        <f t="shared" si="224"/>
        <v>[31] Non Licencié</v>
      </c>
    </row>
    <row r="190" spans="1:27" ht="11.25">
      <c r="A190" t="s">
        <v>2279</v>
      </c>
      <c r="B190" s="8">
        <f t="shared" si="210"/>
        <v>79</v>
      </c>
      <c r="C190" s="8">
        <f t="shared" si="211"/>
        <v>4</v>
      </c>
      <c r="D190" s="8">
        <f aca="true" t="shared" si="238" ref="D190:N190">SEARCH(D$2,$A190,C190+1)</f>
        <v>13</v>
      </c>
      <c r="E190" s="8">
        <f t="shared" si="238"/>
        <v>22</v>
      </c>
      <c r="F190" s="8">
        <f t="shared" si="238"/>
        <v>27</v>
      </c>
      <c r="G190" s="8">
        <f t="shared" si="238"/>
        <v>32</v>
      </c>
      <c r="H190" s="8">
        <f t="shared" si="238"/>
        <v>35</v>
      </c>
      <c r="I190" s="8">
        <f t="shared" si="238"/>
        <v>38</v>
      </c>
      <c r="J190" s="8">
        <f t="shared" si="238"/>
        <v>42</v>
      </c>
      <c r="K190" s="8">
        <f t="shared" si="238"/>
        <v>47</v>
      </c>
      <c r="L190" s="8">
        <f t="shared" si="238"/>
        <v>56</v>
      </c>
      <c r="M190" s="8">
        <f t="shared" si="238"/>
        <v>63</v>
      </c>
      <c r="N190" s="8">
        <f t="shared" si="238"/>
        <v>64</v>
      </c>
      <c r="P190" s="5" t="str">
        <f t="shared" si="213"/>
        <v>184</v>
      </c>
      <c r="Q190" s="5" t="str">
        <f t="shared" si="214"/>
        <v> GOMBAULT</v>
      </c>
      <c r="R190" s="5" t="str">
        <f t="shared" si="215"/>
        <v> philippe</v>
      </c>
      <c r="S190" s="5" t="str">
        <f t="shared" si="216"/>
        <v> FRA </v>
      </c>
      <c r="T190" s="5" t="str">
        <f t="shared" si="217"/>
        <v>n°700</v>
      </c>
      <c r="U190" s="5" t="str">
        <f t="shared" si="218"/>
        <v> 63</v>
      </c>
      <c r="V190" s="5" t="str">
        <f t="shared" si="219"/>
        <v> 26</v>
      </c>
      <c r="W190" s="5" t="str">
        <f t="shared" si="220"/>
        <v> V2M</v>
      </c>
      <c r="X190" s="5" t="str">
        <f t="shared" si="221"/>
        <v> 174M</v>
      </c>
      <c r="Y190" s="5" t="str">
        <f t="shared" si="222"/>
        <v> 02:08:33</v>
      </c>
      <c r="Z190" s="5" t="str">
        <f t="shared" si="223"/>
        <v> 10.27 </v>
      </c>
      <c r="AA190" s="5" t="str">
        <f t="shared" si="224"/>
        <v>[81] Non Licencié</v>
      </c>
    </row>
    <row r="191" spans="1:27" ht="11.25">
      <c r="A191" t="s">
        <v>2280</v>
      </c>
      <c r="B191" s="8">
        <f t="shared" si="210"/>
        <v>89</v>
      </c>
      <c r="C191" s="8">
        <f t="shared" si="211"/>
        <v>4</v>
      </c>
      <c r="D191" s="8">
        <f aca="true" t="shared" si="239" ref="D191:N191">SEARCH(D$2,$A191,C191+1)</f>
        <v>11</v>
      </c>
      <c r="E191" s="8">
        <f t="shared" si="239"/>
        <v>18</v>
      </c>
      <c r="F191" s="8">
        <f t="shared" si="239"/>
        <v>31</v>
      </c>
      <c r="G191" s="8">
        <f t="shared" si="239"/>
        <v>36</v>
      </c>
      <c r="H191" s="8">
        <f t="shared" si="239"/>
        <v>39</v>
      </c>
      <c r="I191" s="8">
        <f t="shared" si="239"/>
        <v>42</v>
      </c>
      <c r="J191" s="8">
        <f t="shared" si="239"/>
        <v>46</v>
      </c>
      <c r="K191" s="8">
        <f t="shared" si="239"/>
        <v>51</v>
      </c>
      <c r="L191" s="8">
        <f t="shared" si="239"/>
        <v>60</v>
      </c>
      <c r="M191" s="8">
        <f t="shared" si="239"/>
        <v>67</v>
      </c>
      <c r="N191" s="8">
        <f t="shared" si="239"/>
        <v>68</v>
      </c>
      <c r="P191" s="5" t="str">
        <f t="shared" si="213"/>
        <v>185</v>
      </c>
      <c r="Q191" s="5" t="str">
        <f t="shared" si="214"/>
        <v> DEVAUX</v>
      </c>
      <c r="R191" s="5" t="str">
        <f t="shared" si="215"/>
        <v> xavier</v>
      </c>
      <c r="S191" s="5" t="str">
        <f t="shared" si="216"/>
        <v> FRA A23949C </v>
      </c>
      <c r="T191" s="5" t="str">
        <f t="shared" si="217"/>
        <v>n°874</v>
      </c>
      <c r="U191" s="5" t="str">
        <f t="shared" si="218"/>
        <v> 77</v>
      </c>
      <c r="V191" s="5" t="str">
        <f t="shared" si="219"/>
        <v> 94</v>
      </c>
      <c r="W191" s="5" t="str">
        <f t="shared" si="220"/>
        <v> SEM</v>
      </c>
      <c r="X191" s="5" t="str">
        <f t="shared" si="221"/>
        <v> 175M</v>
      </c>
      <c r="Y191" s="5" t="str">
        <f t="shared" si="222"/>
        <v> 02:08:39</v>
      </c>
      <c r="Z191" s="5" t="str">
        <f t="shared" si="223"/>
        <v> 10.26 </v>
      </c>
      <c r="AA191" s="5" t="str">
        <f t="shared" si="224"/>
        <v>[31] Occitan triathlong</v>
      </c>
    </row>
    <row r="192" spans="1:27" ht="11.25">
      <c r="A192" t="s">
        <v>2281</v>
      </c>
      <c r="B192" s="8">
        <f t="shared" si="210"/>
        <v>78</v>
      </c>
      <c r="C192" s="8">
        <f t="shared" si="211"/>
        <v>4</v>
      </c>
      <c r="D192" s="8">
        <f aca="true" t="shared" si="240" ref="D192:N192">SEARCH(D$2,$A192,C192+1)</f>
        <v>11</v>
      </c>
      <c r="E192" s="8">
        <f t="shared" si="240"/>
        <v>17</v>
      </c>
      <c r="F192" s="8">
        <f t="shared" si="240"/>
        <v>22</v>
      </c>
      <c r="G192" s="8">
        <f t="shared" si="240"/>
        <v>27</v>
      </c>
      <c r="H192" s="8">
        <f t="shared" si="240"/>
        <v>30</v>
      </c>
      <c r="I192" s="8">
        <f t="shared" si="240"/>
        <v>33</v>
      </c>
      <c r="J192" s="8">
        <f t="shared" si="240"/>
        <v>37</v>
      </c>
      <c r="K192" s="8">
        <f t="shared" si="240"/>
        <v>42</v>
      </c>
      <c r="L192" s="8">
        <f t="shared" si="240"/>
        <v>51</v>
      </c>
      <c r="M192" s="8">
        <f t="shared" si="240"/>
        <v>58</v>
      </c>
      <c r="N192" s="8">
        <f t="shared" si="240"/>
        <v>59</v>
      </c>
      <c r="P192" s="5" t="str">
        <f t="shared" si="213"/>
        <v>186</v>
      </c>
      <c r="Q192" s="5" t="str">
        <f t="shared" si="214"/>
        <v> CULLET</v>
      </c>
      <c r="R192" s="5" t="str">
        <f t="shared" si="215"/>
        <v> alain</v>
      </c>
      <c r="S192" s="5" t="str">
        <f t="shared" si="216"/>
        <v> FRA </v>
      </c>
      <c r="T192" s="5" t="str">
        <f t="shared" si="217"/>
        <v>n°980</v>
      </c>
      <c r="U192" s="5" t="str">
        <f t="shared" si="218"/>
        <v> 63</v>
      </c>
      <c r="V192" s="5" t="str">
        <f t="shared" si="219"/>
        <v> 27</v>
      </c>
      <c r="W192" s="5" t="str">
        <f t="shared" si="220"/>
        <v> V2M</v>
      </c>
      <c r="X192" s="5" t="str">
        <f t="shared" si="221"/>
        <v> 176M</v>
      </c>
      <c r="Y192" s="5" t="str">
        <f t="shared" si="222"/>
        <v> 02:08:49</v>
      </c>
      <c r="Z192" s="5" t="str">
        <f t="shared" si="223"/>
        <v> 10.25 </v>
      </c>
      <c r="AA192" s="5" t="str">
        <f t="shared" si="224"/>
        <v>[31] Ffc midi pyrenee</v>
      </c>
    </row>
    <row r="193" spans="1:27" ht="11.25">
      <c r="A193" t="s">
        <v>2282</v>
      </c>
      <c r="B193" s="8">
        <f t="shared" si="210"/>
        <v>78</v>
      </c>
      <c r="C193" s="8">
        <f t="shared" si="211"/>
        <v>4</v>
      </c>
      <c r="D193" s="8">
        <f aca="true" t="shared" si="241" ref="D193:N193">SEARCH(D$2,$A193,C193+1)</f>
        <v>11</v>
      </c>
      <c r="E193" s="8">
        <f t="shared" si="241"/>
        <v>21</v>
      </c>
      <c r="F193" s="8">
        <f t="shared" si="241"/>
        <v>26</v>
      </c>
      <c r="G193" s="8">
        <f t="shared" si="241"/>
        <v>31</v>
      </c>
      <c r="H193" s="8">
        <f t="shared" si="241"/>
        <v>34</v>
      </c>
      <c r="I193" s="8">
        <f t="shared" si="241"/>
        <v>37</v>
      </c>
      <c r="J193" s="8">
        <f t="shared" si="241"/>
        <v>41</v>
      </c>
      <c r="K193" s="8">
        <f t="shared" si="241"/>
        <v>46</v>
      </c>
      <c r="L193" s="8">
        <f t="shared" si="241"/>
        <v>55</v>
      </c>
      <c r="M193" s="8">
        <f t="shared" si="241"/>
        <v>62</v>
      </c>
      <c r="N193" s="8">
        <f t="shared" si="241"/>
        <v>63</v>
      </c>
      <c r="P193" s="5" t="str">
        <f t="shared" si="213"/>
        <v>187</v>
      </c>
      <c r="Q193" s="5" t="str">
        <f t="shared" si="214"/>
        <v> LABRIC</v>
      </c>
      <c r="R193" s="5" t="str">
        <f t="shared" si="215"/>
        <v> sebastien</v>
      </c>
      <c r="S193" s="5" t="str">
        <f t="shared" si="216"/>
        <v> FRA </v>
      </c>
      <c r="T193" s="5" t="str">
        <f t="shared" si="217"/>
        <v>n°664</v>
      </c>
      <c r="U193" s="5" t="str">
        <f t="shared" si="218"/>
        <v> 85</v>
      </c>
      <c r="V193" s="5" t="str">
        <f t="shared" si="219"/>
        <v> 95</v>
      </c>
      <c r="W193" s="5" t="str">
        <f t="shared" si="220"/>
        <v> SEM</v>
      </c>
      <c r="X193" s="5" t="str">
        <f t="shared" si="221"/>
        <v> 177M</v>
      </c>
      <c r="Y193" s="5" t="str">
        <f t="shared" si="222"/>
        <v> 02:09:12</v>
      </c>
      <c r="Z193" s="5" t="str">
        <f t="shared" si="223"/>
        <v> 10.22 </v>
      </c>
      <c r="AA193" s="5" t="str">
        <f t="shared" si="224"/>
        <v>[32] Non Licencié</v>
      </c>
    </row>
    <row r="194" spans="1:27" ht="11.25">
      <c r="A194" t="s">
        <v>2283</v>
      </c>
      <c r="B194" s="8">
        <f t="shared" si="210"/>
        <v>85</v>
      </c>
      <c r="C194" s="8">
        <f t="shared" si="211"/>
        <v>4</v>
      </c>
      <c r="D194" s="8">
        <f aca="true" t="shared" si="242" ref="D194:N194">SEARCH(D$2,$A194,C194+1)</f>
        <v>20</v>
      </c>
      <c r="E194" s="8">
        <f t="shared" si="242"/>
        <v>28</v>
      </c>
      <c r="F194" s="8">
        <f t="shared" si="242"/>
        <v>33</v>
      </c>
      <c r="G194" s="8">
        <f t="shared" si="242"/>
        <v>38</v>
      </c>
      <c r="H194" s="8">
        <f t="shared" si="242"/>
        <v>41</v>
      </c>
      <c r="I194" s="8">
        <f t="shared" si="242"/>
        <v>44</v>
      </c>
      <c r="J194" s="8">
        <f t="shared" si="242"/>
        <v>48</v>
      </c>
      <c r="K194" s="8">
        <f t="shared" si="242"/>
        <v>53</v>
      </c>
      <c r="L194" s="8">
        <f t="shared" si="242"/>
        <v>62</v>
      </c>
      <c r="M194" s="8">
        <f t="shared" si="242"/>
        <v>69</v>
      </c>
      <c r="N194" s="8">
        <f t="shared" si="242"/>
        <v>70</v>
      </c>
      <c r="P194" s="5" t="str">
        <f t="shared" si="213"/>
        <v>188</v>
      </c>
      <c r="Q194" s="5" t="str">
        <f t="shared" si="214"/>
        <v> TUYAA-BOUSTUGUE</v>
      </c>
      <c r="R194" s="5" t="str">
        <f t="shared" si="215"/>
        <v> olivier</v>
      </c>
      <c r="S194" s="5" t="str">
        <f t="shared" si="216"/>
        <v> FRA </v>
      </c>
      <c r="T194" s="5" t="str">
        <f t="shared" si="217"/>
        <v>n°715</v>
      </c>
      <c r="U194" s="5" t="str">
        <f t="shared" si="218"/>
        <v> 67</v>
      </c>
      <c r="V194" s="5" t="str">
        <f t="shared" si="219"/>
        <v> 49</v>
      </c>
      <c r="W194" s="5" t="str">
        <f t="shared" si="220"/>
        <v> V1M</v>
      </c>
      <c r="X194" s="5" t="str">
        <f t="shared" si="221"/>
        <v> 178M</v>
      </c>
      <c r="Y194" s="5" t="str">
        <f t="shared" si="222"/>
        <v> 02:09:19</v>
      </c>
      <c r="Z194" s="5" t="str">
        <f t="shared" si="223"/>
        <v> 10.21 </v>
      </c>
      <c r="AA194" s="5" t="str">
        <f t="shared" si="224"/>
        <v>[31] Non Licencié</v>
      </c>
    </row>
    <row r="195" spans="1:27" ht="11.25">
      <c r="A195" t="s">
        <v>847</v>
      </c>
      <c r="B195" s="8">
        <f t="shared" si="210"/>
        <v>93</v>
      </c>
      <c r="C195" s="8">
        <f t="shared" si="211"/>
        <v>4</v>
      </c>
      <c r="D195" s="8">
        <f aca="true" t="shared" si="243" ref="D195:N195">SEARCH(D$2,$A195,C195+1)</f>
        <v>14</v>
      </c>
      <c r="E195" s="8">
        <f t="shared" si="243"/>
        <v>21</v>
      </c>
      <c r="F195" s="8">
        <f t="shared" si="243"/>
        <v>34</v>
      </c>
      <c r="G195" s="8">
        <f t="shared" si="243"/>
        <v>39</v>
      </c>
      <c r="H195" s="8">
        <f t="shared" si="243"/>
        <v>42</v>
      </c>
      <c r="I195" s="8">
        <f t="shared" si="243"/>
        <v>44</v>
      </c>
      <c r="J195" s="8">
        <f t="shared" si="243"/>
        <v>48</v>
      </c>
      <c r="K195" s="8">
        <f t="shared" si="243"/>
        <v>52</v>
      </c>
      <c r="L195" s="8">
        <f t="shared" si="243"/>
        <v>61</v>
      </c>
      <c r="M195" s="8">
        <f t="shared" si="243"/>
        <v>68</v>
      </c>
      <c r="N195" s="8">
        <f t="shared" si="243"/>
        <v>69</v>
      </c>
      <c r="P195" s="5" t="str">
        <f t="shared" si="213"/>
        <v>189</v>
      </c>
      <c r="Q195" s="5" t="str">
        <f t="shared" si="214"/>
        <v> PONTZEELE</v>
      </c>
      <c r="R195" s="5" t="str">
        <f t="shared" si="215"/>
        <v> sophie</v>
      </c>
      <c r="S195" s="5" t="str">
        <f t="shared" si="216"/>
        <v> FRA 1773739 </v>
      </c>
      <c r="T195" s="5" t="str">
        <f t="shared" si="217"/>
        <v>n°884</v>
      </c>
      <c r="U195" s="5" t="str">
        <f t="shared" si="218"/>
        <v> 78</v>
      </c>
      <c r="V195" s="5" t="str">
        <f t="shared" si="219"/>
        <v> 9</v>
      </c>
      <c r="W195" s="5" t="str">
        <f t="shared" si="220"/>
        <v> SEF</v>
      </c>
      <c r="X195" s="5" t="str">
        <f t="shared" si="221"/>
        <v> 11F</v>
      </c>
      <c r="Y195" s="5" t="str">
        <f t="shared" si="222"/>
        <v> 02:09:27</v>
      </c>
      <c r="Z195" s="5" t="str">
        <f t="shared" si="223"/>
        <v> 10.20 </v>
      </c>
      <c r="AA195" s="5" t="str">
        <f t="shared" si="224"/>
        <v>[59] Ronchin Athletic Club</v>
      </c>
    </row>
    <row r="196" spans="1:27" ht="11.25">
      <c r="A196" t="s">
        <v>2285</v>
      </c>
      <c r="B196" s="8">
        <f t="shared" si="210"/>
        <v>75</v>
      </c>
      <c r="C196" s="8">
        <f t="shared" si="211"/>
        <v>4</v>
      </c>
      <c r="D196" s="8">
        <f aca="true" t="shared" si="244" ref="D196:N196">SEARCH(D$2,$A196,C196+1)</f>
        <v>11</v>
      </c>
      <c r="E196" s="8">
        <f t="shared" si="244"/>
        <v>19</v>
      </c>
      <c r="F196" s="8">
        <f t="shared" si="244"/>
        <v>24</v>
      </c>
      <c r="G196" s="8">
        <f t="shared" si="244"/>
        <v>29</v>
      </c>
      <c r="H196" s="8">
        <f t="shared" si="244"/>
        <v>32</v>
      </c>
      <c r="I196" s="8">
        <f t="shared" si="244"/>
        <v>34</v>
      </c>
      <c r="J196" s="8">
        <f t="shared" si="244"/>
        <v>38</v>
      </c>
      <c r="K196" s="8">
        <f t="shared" si="244"/>
        <v>43</v>
      </c>
      <c r="L196" s="8">
        <f t="shared" si="244"/>
        <v>52</v>
      </c>
      <c r="M196" s="8">
        <f t="shared" si="244"/>
        <v>59</v>
      </c>
      <c r="N196" s="8">
        <f t="shared" si="244"/>
        <v>60</v>
      </c>
      <c r="P196" s="5" t="str">
        <f t="shared" si="213"/>
        <v>190</v>
      </c>
      <c r="Q196" s="5" t="str">
        <f t="shared" si="214"/>
        <v> MOREAU</v>
      </c>
      <c r="R196" s="5" t="str">
        <f t="shared" si="215"/>
        <v> bernard</v>
      </c>
      <c r="S196" s="5" t="str">
        <f t="shared" si="216"/>
        <v> FRA </v>
      </c>
      <c r="T196" s="5" t="str">
        <f t="shared" si="217"/>
        <v>n°957</v>
      </c>
      <c r="U196" s="5" t="str">
        <f t="shared" si="218"/>
        <v> 54</v>
      </c>
      <c r="V196" s="5" t="str">
        <f t="shared" si="219"/>
        <v> 6</v>
      </c>
      <c r="W196" s="5" t="str">
        <f t="shared" si="220"/>
        <v> V3M</v>
      </c>
      <c r="X196" s="5" t="str">
        <f t="shared" si="221"/>
        <v> 179M</v>
      </c>
      <c r="Y196" s="5" t="str">
        <f t="shared" si="222"/>
        <v> 02:09:40</v>
      </c>
      <c r="Z196" s="5" t="str">
        <f t="shared" si="223"/>
        <v> 10.18 </v>
      </c>
      <c r="AA196" s="5" t="str">
        <f t="shared" si="224"/>
        <v>[31] Non Licencié</v>
      </c>
    </row>
    <row r="197" spans="1:27" ht="11.25">
      <c r="A197" t="s">
        <v>2286</v>
      </c>
      <c r="B197" s="8">
        <f t="shared" si="210"/>
        <v>78</v>
      </c>
      <c r="C197" s="8">
        <f t="shared" si="211"/>
        <v>4</v>
      </c>
      <c r="D197" s="8">
        <f aca="true" t="shared" si="245" ref="D197:N197">SEARCH(D$2,$A197,C197+1)</f>
        <v>10</v>
      </c>
      <c r="E197" s="8">
        <f t="shared" si="245"/>
        <v>17</v>
      </c>
      <c r="F197" s="8">
        <f t="shared" si="245"/>
        <v>30</v>
      </c>
      <c r="G197" s="8">
        <f t="shared" si="245"/>
        <v>35</v>
      </c>
      <c r="H197" s="8">
        <f t="shared" si="245"/>
        <v>38</v>
      </c>
      <c r="I197" s="8">
        <f t="shared" si="245"/>
        <v>41</v>
      </c>
      <c r="J197" s="8">
        <f t="shared" si="245"/>
        <v>45</v>
      </c>
      <c r="K197" s="8">
        <f t="shared" si="245"/>
        <v>50</v>
      </c>
      <c r="L197" s="8">
        <f t="shared" si="245"/>
        <v>59</v>
      </c>
      <c r="M197" s="8">
        <f t="shared" si="245"/>
        <v>66</v>
      </c>
      <c r="N197" s="8">
        <f t="shared" si="245"/>
        <v>67</v>
      </c>
      <c r="P197" s="5" t="str">
        <f t="shared" si="213"/>
        <v>191</v>
      </c>
      <c r="Q197" s="5" t="str">
        <f t="shared" si="214"/>
        <v> DUGUA</v>
      </c>
      <c r="R197" s="5" t="str">
        <f t="shared" si="215"/>
        <v> yohann</v>
      </c>
      <c r="S197" s="5" t="str">
        <f t="shared" si="216"/>
        <v> FRA 1735203 </v>
      </c>
      <c r="T197" s="5" t="str">
        <f t="shared" si="217"/>
        <v>n°840</v>
      </c>
      <c r="U197" s="5" t="str">
        <f t="shared" si="218"/>
        <v> 80</v>
      </c>
      <c r="V197" s="5" t="str">
        <f t="shared" si="219"/>
        <v> 96</v>
      </c>
      <c r="W197" s="5" t="str">
        <f t="shared" si="220"/>
        <v> SEM</v>
      </c>
      <c r="X197" s="5" t="str">
        <f t="shared" si="221"/>
        <v> 180M</v>
      </c>
      <c r="Y197" s="5" t="str">
        <f t="shared" si="222"/>
        <v> 02:09:42</v>
      </c>
      <c r="Z197" s="5" t="str">
        <f t="shared" si="223"/>
        <v> 10.18 </v>
      </c>
      <c r="AA197" s="5" t="str">
        <f t="shared" si="224"/>
        <v>[31] CA BALMA</v>
      </c>
    </row>
    <row r="198" spans="1:27" ht="11.25">
      <c r="A198" t="s">
        <v>2287</v>
      </c>
      <c r="B198" s="8">
        <f t="shared" si="210"/>
        <v>86</v>
      </c>
      <c r="C198" s="8">
        <f t="shared" si="211"/>
        <v>4</v>
      </c>
      <c r="D198" s="8">
        <f aca="true" t="shared" si="246" ref="D198:N198">SEARCH(D$2,$A198,C198+1)</f>
        <v>8</v>
      </c>
      <c r="E198" s="8">
        <f t="shared" si="246"/>
        <v>15</v>
      </c>
      <c r="F198" s="8">
        <f t="shared" si="246"/>
        <v>34</v>
      </c>
      <c r="G198" s="8">
        <f t="shared" si="246"/>
        <v>39</v>
      </c>
      <c r="H198" s="8">
        <f t="shared" si="246"/>
        <v>42</v>
      </c>
      <c r="I198" s="8">
        <f t="shared" si="246"/>
        <v>45</v>
      </c>
      <c r="J198" s="8">
        <f t="shared" si="246"/>
        <v>49</v>
      </c>
      <c r="K198" s="8">
        <f t="shared" si="246"/>
        <v>54</v>
      </c>
      <c r="L198" s="8">
        <f t="shared" si="246"/>
        <v>63</v>
      </c>
      <c r="M198" s="8">
        <f t="shared" si="246"/>
        <v>70</v>
      </c>
      <c r="N198" s="8">
        <f t="shared" si="246"/>
        <v>71</v>
      </c>
      <c r="P198" s="5" t="str">
        <f t="shared" si="213"/>
        <v>192</v>
      </c>
      <c r="Q198" s="5" t="str">
        <f t="shared" si="214"/>
        <v> DEL</v>
      </c>
      <c r="R198" s="5" t="str">
        <f t="shared" si="215"/>
        <v> CARPIO</v>
      </c>
      <c r="S198" s="5" t="str">
        <f t="shared" si="216"/>
        <v> jorge FRA A77387C </v>
      </c>
      <c r="T198" s="5" t="str">
        <f t="shared" si="217"/>
        <v>n°772</v>
      </c>
      <c r="U198" s="5" t="str">
        <f t="shared" si="218"/>
        <v> 85</v>
      </c>
      <c r="V198" s="5" t="str">
        <f t="shared" si="219"/>
        <v> 97</v>
      </c>
      <c r="W198" s="5" t="str">
        <f t="shared" si="220"/>
        <v> SEM</v>
      </c>
      <c r="X198" s="5" t="str">
        <f t="shared" si="221"/>
        <v> 181M</v>
      </c>
      <c r="Y198" s="5" t="str">
        <f t="shared" si="222"/>
        <v> 02:09:47</v>
      </c>
      <c r="Z198" s="5" t="str">
        <f t="shared" si="223"/>
        <v> 10.17 </v>
      </c>
      <c r="AA198" s="5" t="str">
        <f t="shared" si="224"/>
        <v>[31] Toulouse Tri</v>
      </c>
    </row>
    <row r="199" spans="1:27" ht="11.25">
      <c r="A199" t="s">
        <v>2288</v>
      </c>
      <c r="B199" s="8">
        <f t="shared" si="210"/>
        <v>79</v>
      </c>
      <c r="C199" s="8">
        <f t="shared" si="211"/>
        <v>4</v>
      </c>
      <c r="D199" s="8">
        <f aca="true" t="shared" si="247" ref="D199:N199">SEARCH(D$2,$A199,C199+1)</f>
        <v>13</v>
      </c>
      <c r="E199" s="8">
        <f t="shared" si="247"/>
        <v>20</v>
      </c>
      <c r="F199" s="8">
        <f t="shared" si="247"/>
        <v>25</v>
      </c>
      <c r="G199" s="8">
        <f t="shared" si="247"/>
        <v>30</v>
      </c>
      <c r="H199" s="8">
        <f t="shared" si="247"/>
        <v>33</v>
      </c>
      <c r="I199" s="8">
        <f t="shared" si="247"/>
        <v>36</v>
      </c>
      <c r="J199" s="8">
        <f t="shared" si="247"/>
        <v>40</v>
      </c>
      <c r="K199" s="8">
        <f t="shared" si="247"/>
        <v>45</v>
      </c>
      <c r="L199" s="8">
        <f t="shared" si="247"/>
        <v>54</v>
      </c>
      <c r="M199" s="8">
        <f t="shared" si="247"/>
        <v>61</v>
      </c>
      <c r="N199" s="8">
        <f t="shared" si="247"/>
        <v>62</v>
      </c>
      <c r="P199" s="5" t="str">
        <f t="shared" si="213"/>
        <v>193</v>
      </c>
      <c r="Q199" s="5" t="str">
        <f t="shared" si="214"/>
        <v> LAFARGUE</v>
      </c>
      <c r="R199" s="5" t="str">
        <f t="shared" si="215"/>
        <v> fabien</v>
      </c>
      <c r="S199" s="5" t="str">
        <f t="shared" si="216"/>
        <v> FRA </v>
      </c>
      <c r="T199" s="5" t="str">
        <f t="shared" si="217"/>
        <v>n°731</v>
      </c>
      <c r="U199" s="5" t="str">
        <f t="shared" si="218"/>
        <v> 80</v>
      </c>
      <c r="V199" s="5" t="str">
        <f t="shared" si="219"/>
        <v> 98</v>
      </c>
      <c r="W199" s="5" t="str">
        <f t="shared" si="220"/>
        <v> SEM</v>
      </c>
      <c r="X199" s="5" t="str">
        <f t="shared" si="221"/>
        <v> 182M</v>
      </c>
      <c r="Y199" s="5" t="str">
        <f t="shared" si="222"/>
        <v> 02:09:48</v>
      </c>
      <c r="Z199" s="5" t="str">
        <f t="shared" si="223"/>
        <v> 10.17 </v>
      </c>
      <c r="AA199" s="5" t="str">
        <f t="shared" si="224"/>
        <v>[31] AIRBUS RUNNING</v>
      </c>
    </row>
    <row r="200" spans="1:27" ht="11.25">
      <c r="A200" t="s">
        <v>2289</v>
      </c>
      <c r="B200" s="8">
        <f t="shared" si="210"/>
        <v>89</v>
      </c>
      <c r="C200" s="8">
        <f t="shared" si="211"/>
        <v>4</v>
      </c>
      <c r="D200" s="8">
        <f aca="true" t="shared" si="248" ref="D200:N200">SEARCH(D$2,$A200,C200+1)</f>
        <v>15</v>
      </c>
      <c r="E200" s="8">
        <f t="shared" si="248"/>
        <v>22</v>
      </c>
      <c r="F200" s="8">
        <f t="shared" si="248"/>
        <v>27</v>
      </c>
      <c r="G200" s="8">
        <f t="shared" si="248"/>
        <v>32</v>
      </c>
      <c r="H200" s="8">
        <f t="shared" si="248"/>
        <v>35</v>
      </c>
      <c r="I200" s="8">
        <f t="shared" si="248"/>
        <v>38</v>
      </c>
      <c r="J200" s="8">
        <f t="shared" si="248"/>
        <v>42</v>
      </c>
      <c r="K200" s="8">
        <f t="shared" si="248"/>
        <v>47</v>
      </c>
      <c r="L200" s="8">
        <f t="shared" si="248"/>
        <v>56</v>
      </c>
      <c r="M200" s="8">
        <f t="shared" si="248"/>
        <v>63</v>
      </c>
      <c r="N200" s="8">
        <f t="shared" si="248"/>
        <v>64</v>
      </c>
      <c r="P200" s="5" t="str">
        <f t="shared" si="213"/>
        <v>194</v>
      </c>
      <c r="Q200" s="5" t="str">
        <f t="shared" si="214"/>
        <v> CARDAILLAC</v>
      </c>
      <c r="R200" s="5" t="str">
        <f t="shared" si="215"/>
        <v> claude</v>
      </c>
      <c r="S200" s="5" t="str">
        <f t="shared" si="216"/>
        <v> FRA </v>
      </c>
      <c r="T200" s="5" t="str">
        <f t="shared" si="217"/>
        <v>n°781</v>
      </c>
      <c r="U200" s="5" t="str">
        <f t="shared" si="218"/>
        <v> 64</v>
      </c>
      <c r="V200" s="5" t="str">
        <f t="shared" si="219"/>
        <v> 28</v>
      </c>
      <c r="W200" s="5" t="str">
        <f t="shared" si="220"/>
        <v> V2M</v>
      </c>
      <c r="X200" s="5" t="str">
        <f t="shared" si="221"/>
        <v> 183M</v>
      </c>
      <c r="Y200" s="5" t="str">
        <f t="shared" si="222"/>
        <v> 02:09:49</v>
      </c>
      <c r="Z200" s="5" t="str">
        <f t="shared" si="223"/>
        <v> 10.17 </v>
      </c>
      <c r="AA200" s="5" t="str">
        <f t="shared" si="224"/>
        <v>[31] LES PETONS GRAGNAGUAIS</v>
      </c>
    </row>
    <row r="201" spans="1:27" ht="11.25">
      <c r="A201" t="s">
        <v>2290</v>
      </c>
      <c r="B201" s="8">
        <f t="shared" si="210"/>
        <v>74</v>
      </c>
      <c r="C201" s="8">
        <f t="shared" si="211"/>
        <v>4</v>
      </c>
      <c r="D201" s="8">
        <f aca="true" t="shared" si="249" ref="D201:N201">SEARCH(D$2,$A201,C201+1)</f>
        <v>11</v>
      </c>
      <c r="E201" s="8">
        <f t="shared" si="249"/>
        <v>17</v>
      </c>
      <c r="F201" s="8">
        <f t="shared" si="249"/>
        <v>22</v>
      </c>
      <c r="G201" s="8">
        <f t="shared" si="249"/>
        <v>27</v>
      </c>
      <c r="H201" s="8">
        <f t="shared" si="249"/>
        <v>30</v>
      </c>
      <c r="I201" s="8">
        <f t="shared" si="249"/>
        <v>33</v>
      </c>
      <c r="J201" s="8">
        <f t="shared" si="249"/>
        <v>37</v>
      </c>
      <c r="K201" s="8">
        <f t="shared" si="249"/>
        <v>42</v>
      </c>
      <c r="L201" s="8">
        <f t="shared" si="249"/>
        <v>51</v>
      </c>
      <c r="M201" s="8">
        <f t="shared" si="249"/>
        <v>58</v>
      </c>
      <c r="N201" s="8">
        <f t="shared" si="249"/>
        <v>59</v>
      </c>
      <c r="P201" s="5" t="str">
        <f t="shared" si="213"/>
        <v>195</v>
      </c>
      <c r="Q201" s="5" t="str">
        <f t="shared" si="214"/>
        <v> BEZIER</v>
      </c>
      <c r="R201" s="5" t="str">
        <f t="shared" si="215"/>
        <v> bruno</v>
      </c>
      <c r="S201" s="5" t="str">
        <f t="shared" si="216"/>
        <v> FRA </v>
      </c>
      <c r="T201" s="5" t="str">
        <f t="shared" si="217"/>
        <v>n°646</v>
      </c>
      <c r="U201" s="5" t="str">
        <f t="shared" si="218"/>
        <v> 84</v>
      </c>
      <c r="V201" s="5" t="str">
        <f t="shared" si="219"/>
        <v> 99</v>
      </c>
      <c r="W201" s="5" t="str">
        <f t="shared" si="220"/>
        <v> SEM</v>
      </c>
      <c r="X201" s="5" t="str">
        <f t="shared" si="221"/>
        <v> 184M</v>
      </c>
      <c r="Y201" s="5" t="str">
        <f t="shared" si="222"/>
        <v> 02:09:54</v>
      </c>
      <c r="Z201" s="5" t="str">
        <f t="shared" si="223"/>
        <v> 10.16 </v>
      </c>
      <c r="AA201" s="5" t="str">
        <f t="shared" si="224"/>
        <v>[31] Non Licencié</v>
      </c>
    </row>
    <row r="202" spans="1:27" ht="11.25">
      <c r="A202" t="s">
        <v>2291</v>
      </c>
      <c r="B202" s="8">
        <f t="shared" si="210"/>
        <v>95</v>
      </c>
      <c r="C202" s="8">
        <f t="shared" si="211"/>
        <v>4</v>
      </c>
      <c r="D202" s="8">
        <f aca="true" t="shared" si="250" ref="D202:N202">SEARCH(D$2,$A202,C202+1)</f>
        <v>13</v>
      </c>
      <c r="E202" s="8">
        <f t="shared" si="250"/>
        <v>22</v>
      </c>
      <c r="F202" s="8">
        <f t="shared" si="250"/>
        <v>35</v>
      </c>
      <c r="G202" s="8">
        <f t="shared" si="250"/>
        <v>40</v>
      </c>
      <c r="H202" s="8">
        <f t="shared" si="250"/>
        <v>43</v>
      </c>
      <c r="I202" s="8">
        <f t="shared" si="250"/>
        <v>46</v>
      </c>
      <c r="J202" s="8">
        <f t="shared" si="250"/>
        <v>50</v>
      </c>
      <c r="K202" s="8">
        <f t="shared" si="250"/>
        <v>55</v>
      </c>
      <c r="L202" s="8">
        <f t="shared" si="250"/>
        <v>64</v>
      </c>
      <c r="M202" s="8">
        <f t="shared" si="250"/>
        <v>71</v>
      </c>
      <c r="N202" s="8">
        <f t="shared" si="250"/>
        <v>72</v>
      </c>
      <c r="P202" s="5" t="str">
        <f t="shared" si="213"/>
        <v>196</v>
      </c>
      <c r="Q202" s="5" t="str">
        <f t="shared" si="214"/>
        <v> PELLETEY</v>
      </c>
      <c r="R202" s="5" t="str">
        <f t="shared" si="215"/>
        <v> stephane</v>
      </c>
      <c r="S202" s="5" t="str">
        <f t="shared" si="216"/>
        <v> FRA t192353 </v>
      </c>
      <c r="T202" s="5" t="str">
        <f t="shared" si="217"/>
        <v>n°654</v>
      </c>
      <c r="U202" s="5" t="str">
        <f t="shared" si="218"/>
        <v> 71</v>
      </c>
      <c r="V202" s="5" t="str">
        <f t="shared" si="219"/>
        <v> 50</v>
      </c>
      <c r="W202" s="5" t="str">
        <f t="shared" si="220"/>
        <v> V1M</v>
      </c>
      <c r="X202" s="5" t="str">
        <f t="shared" si="221"/>
        <v> 185M</v>
      </c>
      <c r="Y202" s="5" t="str">
        <f t="shared" si="222"/>
        <v> 02:10:01</v>
      </c>
      <c r="Z202" s="5" t="str">
        <f t="shared" si="223"/>
        <v> 10.15 </v>
      </c>
      <c r="AA202" s="5" t="str">
        <f t="shared" si="224"/>
        <v>[31] courir a fontenilles</v>
      </c>
    </row>
    <row r="203" spans="1:27" ht="11.25">
      <c r="A203" t="s">
        <v>2292</v>
      </c>
      <c r="B203" s="8">
        <f t="shared" si="210"/>
        <v>75</v>
      </c>
      <c r="C203" s="8">
        <f t="shared" si="211"/>
        <v>4</v>
      </c>
      <c r="D203" s="8">
        <f aca="true" t="shared" si="251" ref="D203:N203">SEARCH(D$2,$A203,C203+1)</f>
        <v>10</v>
      </c>
      <c r="E203" s="8">
        <f t="shared" si="251"/>
        <v>17</v>
      </c>
      <c r="F203" s="8">
        <f t="shared" si="251"/>
        <v>22</v>
      </c>
      <c r="G203" s="8">
        <f t="shared" si="251"/>
        <v>27</v>
      </c>
      <c r="H203" s="8">
        <f t="shared" si="251"/>
        <v>30</v>
      </c>
      <c r="I203" s="8">
        <f t="shared" si="251"/>
        <v>34</v>
      </c>
      <c r="J203" s="8">
        <f t="shared" si="251"/>
        <v>38</v>
      </c>
      <c r="K203" s="8">
        <f t="shared" si="251"/>
        <v>43</v>
      </c>
      <c r="L203" s="8">
        <f t="shared" si="251"/>
        <v>52</v>
      </c>
      <c r="M203" s="8">
        <f t="shared" si="251"/>
        <v>59</v>
      </c>
      <c r="N203" s="8">
        <f t="shared" si="251"/>
        <v>60</v>
      </c>
      <c r="P203" s="5" t="str">
        <f t="shared" si="213"/>
        <v>197</v>
      </c>
      <c r="Q203" s="5" t="str">
        <f t="shared" si="214"/>
        <v> SALAT</v>
      </c>
      <c r="R203" s="5" t="str">
        <f t="shared" si="215"/>
        <v> julien</v>
      </c>
      <c r="S203" s="5" t="str">
        <f t="shared" si="216"/>
        <v> FRA </v>
      </c>
      <c r="T203" s="5" t="str">
        <f t="shared" si="217"/>
        <v>n°945</v>
      </c>
      <c r="U203" s="5" t="str">
        <f t="shared" si="218"/>
        <v> 83</v>
      </c>
      <c r="V203" s="5" t="str">
        <f t="shared" si="219"/>
        <v> 100</v>
      </c>
      <c r="W203" s="5" t="str">
        <f t="shared" si="220"/>
        <v> SEM</v>
      </c>
      <c r="X203" s="5" t="str">
        <f t="shared" si="221"/>
        <v> 186M</v>
      </c>
      <c r="Y203" s="5" t="str">
        <f t="shared" si="222"/>
        <v> 02:10:09</v>
      </c>
      <c r="Z203" s="5" t="str">
        <f t="shared" si="223"/>
        <v> 10.14 </v>
      </c>
      <c r="AA203" s="5" t="str">
        <f t="shared" si="224"/>
        <v>[31] Non Licencié</v>
      </c>
    </row>
    <row r="204" spans="1:27" ht="11.25">
      <c r="A204" t="s">
        <v>2293</v>
      </c>
      <c r="B204" s="8">
        <f t="shared" si="210"/>
        <v>77</v>
      </c>
      <c r="C204" s="8">
        <f t="shared" si="211"/>
        <v>4</v>
      </c>
      <c r="D204" s="8">
        <f aca="true" t="shared" si="252" ref="D204:N204">SEARCH(D$2,$A204,C204+1)</f>
        <v>13</v>
      </c>
      <c r="E204" s="8">
        <f t="shared" si="252"/>
        <v>20</v>
      </c>
      <c r="F204" s="8">
        <f t="shared" si="252"/>
        <v>25</v>
      </c>
      <c r="G204" s="8">
        <f t="shared" si="252"/>
        <v>30</v>
      </c>
      <c r="H204" s="8">
        <f t="shared" si="252"/>
        <v>33</v>
      </c>
      <c r="I204" s="8">
        <f t="shared" si="252"/>
        <v>36</v>
      </c>
      <c r="J204" s="8">
        <f t="shared" si="252"/>
        <v>40</v>
      </c>
      <c r="K204" s="8">
        <f t="shared" si="252"/>
        <v>45</v>
      </c>
      <c r="L204" s="8">
        <f t="shared" si="252"/>
        <v>54</v>
      </c>
      <c r="M204" s="8">
        <f t="shared" si="252"/>
        <v>61</v>
      </c>
      <c r="N204" s="8">
        <f t="shared" si="252"/>
        <v>62</v>
      </c>
      <c r="P204" s="5" t="str">
        <f t="shared" si="213"/>
        <v>198</v>
      </c>
      <c r="Q204" s="5" t="str">
        <f t="shared" si="214"/>
        <v> MOLINIER</v>
      </c>
      <c r="R204" s="5" t="str">
        <f t="shared" si="215"/>
        <v> benoit</v>
      </c>
      <c r="S204" s="5" t="str">
        <f t="shared" si="216"/>
        <v> FRA </v>
      </c>
      <c r="T204" s="23" t="str">
        <f t="shared" si="217"/>
        <v>n°849</v>
      </c>
      <c r="U204" s="5" t="str">
        <f t="shared" si="218"/>
        <v> 73</v>
      </c>
      <c r="V204" s="5" t="str">
        <f t="shared" si="219"/>
        <v> 51</v>
      </c>
      <c r="W204" s="5" t="str">
        <f t="shared" si="220"/>
        <v> V1M</v>
      </c>
      <c r="X204" s="5" t="str">
        <f t="shared" si="221"/>
        <v> 187M</v>
      </c>
      <c r="Y204" s="5" t="str">
        <f t="shared" si="222"/>
        <v> 02:10:12</v>
      </c>
      <c r="Z204" s="5" t="str">
        <f t="shared" si="223"/>
        <v> 10.14 </v>
      </c>
      <c r="AA204" s="5" t="str">
        <f t="shared" si="224"/>
        <v>[31] Non Licencié</v>
      </c>
    </row>
    <row r="205" spans="1:27" ht="11.25">
      <c r="A205" t="s">
        <v>2294</v>
      </c>
      <c r="B205" s="8">
        <f t="shared" si="210"/>
        <v>77</v>
      </c>
      <c r="C205" s="8">
        <f t="shared" si="211"/>
        <v>4</v>
      </c>
      <c r="D205" s="8">
        <f aca="true" t="shared" si="253" ref="D205:N205">SEARCH(D$2,$A205,C205+1)</f>
        <v>12</v>
      </c>
      <c r="E205" s="8">
        <f t="shared" si="253"/>
        <v>19</v>
      </c>
      <c r="F205" s="8">
        <f t="shared" si="253"/>
        <v>24</v>
      </c>
      <c r="G205" s="8">
        <f t="shared" si="253"/>
        <v>29</v>
      </c>
      <c r="H205" s="8">
        <f t="shared" si="253"/>
        <v>32</v>
      </c>
      <c r="I205" s="8">
        <f t="shared" si="253"/>
        <v>36</v>
      </c>
      <c r="J205" s="8">
        <f t="shared" si="253"/>
        <v>40</v>
      </c>
      <c r="K205" s="8">
        <f t="shared" si="253"/>
        <v>45</v>
      </c>
      <c r="L205" s="8">
        <f t="shared" si="253"/>
        <v>54</v>
      </c>
      <c r="M205" s="8">
        <f t="shared" si="253"/>
        <v>61</v>
      </c>
      <c r="N205" s="8">
        <f t="shared" si="253"/>
        <v>62</v>
      </c>
      <c r="P205" s="5" t="str">
        <f t="shared" si="213"/>
        <v>199</v>
      </c>
      <c r="Q205" s="5" t="str">
        <f t="shared" si="214"/>
        <v> BOURREL</v>
      </c>
      <c r="R205" s="5" t="str">
        <f t="shared" si="215"/>
        <v> nathan</v>
      </c>
      <c r="S205" s="5" t="str">
        <f t="shared" si="216"/>
        <v> FRA </v>
      </c>
      <c r="T205" s="5" t="str">
        <f t="shared" si="217"/>
        <v>n°924</v>
      </c>
      <c r="U205" s="5" t="str">
        <f t="shared" si="218"/>
        <v> 92</v>
      </c>
      <c r="V205" s="5" t="str">
        <f t="shared" si="219"/>
        <v> 101</v>
      </c>
      <c r="W205" s="5" t="str">
        <f t="shared" si="220"/>
        <v> SEM</v>
      </c>
      <c r="X205" s="5" t="str">
        <f t="shared" si="221"/>
        <v> 188M</v>
      </c>
      <c r="Y205" s="5" t="str">
        <f t="shared" si="222"/>
        <v> 02:10:22</v>
      </c>
      <c r="Z205" s="5" t="str">
        <f t="shared" si="223"/>
        <v> 10.13 </v>
      </c>
      <c r="AA205" s="5" t="str">
        <f t="shared" si="224"/>
        <v>[31] Non Licencié</v>
      </c>
    </row>
    <row r="206" spans="1:27" ht="11.25">
      <c r="A206" t="s">
        <v>2295</v>
      </c>
      <c r="B206" s="8">
        <f t="shared" si="210"/>
        <v>81</v>
      </c>
      <c r="C206" s="8">
        <f t="shared" si="211"/>
        <v>4</v>
      </c>
      <c r="D206" s="8">
        <f aca="true" t="shared" si="254" ref="D206:N206">SEARCH(D$2,$A206,C206+1)</f>
        <v>15</v>
      </c>
      <c r="E206" s="8">
        <f t="shared" si="254"/>
        <v>23</v>
      </c>
      <c r="F206" s="8">
        <f t="shared" si="254"/>
        <v>28</v>
      </c>
      <c r="G206" s="8">
        <f t="shared" si="254"/>
        <v>33</v>
      </c>
      <c r="H206" s="8">
        <f t="shared" si="254"/>
        <v>36</v>
      </c>
      <c r="I206" s="8">
        <f t="shared" si="254"/>
        <v>40</v>
      </c>
      <c r="J206" s="8">
        <f t="shared" si="254"/>
        <v>44</v>
      </c>
      <c r="K206" s="8">
        <f t="shared" si="254"/>
        <v>49</v>
      </c>
      <c r="L206" s="8">
        <f t="shared" si="254"/>
        <v>58</v>
      </c>
      <c r="M206" s="8">
        <f t="shared" si="254"/>
        <v>65</v>
      </c>
      <c r="N206" s="8">
        <f t="shared" si="254"/>
        <v>66</v>
      </c>
      <c r="P206" s="5" t="str">
        <f t="shared" si="213"/>
        <v>200</v>
      </c>
      <c r="Q206" s="5" t="str">
        <f t="shared" si="214"/>
        <v> PEYREZABES</v>
      </c>
      <c r="R206" s="5" t="str">
        <f t="shared" si="215"/>
        <v> camille</v>
      </c>
      <c r="S206" s="5" t="str">
        <f t="shared" si="216"/>
        <v> FRA </v>
      </c>
      <c r="T206" s="5" t="str">
        <f t="shared" si="217"/>
        <v>n°743</v>
      </c>
      <c r="U206" s="5" t="str">
        <f t="shared" si="218"/>
        <v> 90</v>
      </c>
      <c r="V206" s="5" t="str">
        <f t="shared" si="219"/>
        <v> 102</v>
      </c>
      <c r="W206" s="5" t="str">
        <f t="shared" si="220"/>
        <v> SEM</v>
      </c>
      <c r="X206" s="5" t="str">
        <f t="shared" si="221"/>
        <v> 189M</v>
      </c>
      <c r="Y206" s="5" t="str">
        <f t="shared" si="222"/>
        <v> 02:10:35</v>
      </c>
      <c r="Z206" s="5" t="str">
        <f t="shared" si="223"/>
        <v> 10.11 </v>
      </c>
      <c r="AA206" s="5" t="str">
        <f t="shared" si="224"/>
        <v>[31] Non Licencié</v>
      </c>
    </row>
    <row r="207" spans="1:27" ht="11.25">
      <c r="A207" t="s">
        <v>2296</v>
      </c>
      <c r="B207" s="8">
        <f t="shared" si="210"/>
        <v>85</v>
      </c>
      <c r="C207" s="8">
        <f t="shared" si="211"/>
        <v>4</v>
      </c>
      <c r="D207" s="8">
        <f aca="true" t="shared" si="255" ref="D207:N207">SEARCH(D$2,$A207,C207+1)</f>
        <v>12</v>
      </c>
      <c r="E207" s="8">
        <f t="shared" si="255"/>
        <v>18</v>
      </c>
      <c r="F207" s="8">
        <f t="shared" si="255"/>
        <v>31</v>
      </c>
      <c r="G207" s="8">
        <f t="shared" si="255"/>
        <v>36</v>
      </c>
      <c r="H207" s="8">
        <f t="shared" si="255"/>
        <v>39</v>
      </c>
      <c r="I207" s="8">
        <f t="shared" si="255"/>
        <v>42</v>
      </c>
      <c r="J207" s="8">
        <f t="shared" si="255"/>
        <v>46</v>
      </c>
      <c r="K207" s="8">
        <f t="shared" si="255"/>
        <v>51</v>
      </c>
      <c r="L207" s="8">
        <f t="shared" si="255"/>
        <v>60</v>
      </c>
      <c r="M207" s="8">
        <f t="shared" si="255"/>
        <v>67</v>
      </c>
      <c r="N207" s="8">
        <f t="shared" si="255"/>
        <v>68</v>
      </c>
      <c r="P207" s="5" t="str">
        <f t="shared" si="213"/>
        <v>201</v>
      </c>
      <c r="Q207" s="5" t="str">
        <f t="shared" si="214"/>
        <v> PIVETTA</v>
      </c>
      <c r="R207" s="5" t="str">
        <f t="shared" si="215"/>
        <v> david</v>
      </c>
      <c r="S207" s="5" t="str">
        <f t="shared" si="216"/>
        <v> FRA A46496C </v>
      </c>
      <c r="T207" s="5" t="str">
        <f t="shared" si="217"/>
        <v>n°641</v>
      </c>
      <c r="U207" s="5" t="str">
        <f t="shared" si="218"/>
        <v> 69</v>
      </c>
      <c r="V207" s="5" t="str">
        <f t="shared" si="219"/>
        <v> 52</v>
      </c>
      <c r="W207" s="5" t="str">
        <f t="shared" si="220"/>
        <v> V1M</v>
      </c>
      <c r="X207" s="5" t="str">
        <f t="shared" si="221"/>
        <v> 190M</v>
      </c>
      <c r="Y207" s="5" t="str">
        <f t="shared" si="222"/>
        <v> 02:10:43</v>
      </c>
      <c r="Z207" s="5" t="str">
        <f t="shared" si="223"/>
        <v> 10.10 </v>
      </c>
      <c r="AA207" s="5" t="str">
        <f t="shared" si="224"/>
        <v>[31] TOAC Triathlon</v>
      </c>
    </row>
    <row r="208" spans="1:27" ht="11.25">
      <c r="A208" t="s">
        <v>2297</v>
      </c>
      <c r="B208" s="8">
        <f t="shared" si="210"/>
        <v>77</v>
      </c>
      <c r="C208" s="8">
        <f t="shared" si="211"/>
        <v>4</v>
      </c>
      <c r="D208" s="8">
        <f aca="true" t="shared" si="256" ref="D208:N208">SEARCH(D$2,$A208,C208+1)</f>
        <v>12</v>
      </c>
      <c r="E208" s="8">
        <f t="shared" si="256"/>
        <v>20</v>
      </c>
      <c r="F208" s="8">
        <f t="shared" si="256"/>
        <v>25</v>
      </c>
      <c r="G208" s="8">
        <f t="shared" si="256"/>
        <v>30</v>
      </c>
      <c r="H208" s="8">
        <f t="shared" si="256"/>
        <v>33</v>
      </c>
      <c r="I208" s="8">
        <f t="shared" si="256"/>
        <v>36</v>
      </c>
      <c r="J208" s="8">
        <f t="shared" si="256"/>
        <v>40</v>
      </c>
      <c r="K208" s="8">
        <f t="shared" si="256"/>
        <v>45</v>
      </c>
      <c r="L208" s="8">
        <f t="shared" si="256"/>
        <v>54</v>
      </c>
      <c r="M208" s="8">
        <f t="shared" si="256"/>
        <v>61</v>
      </c>
      <c r="N208" s="8">
        <f t="shared" si="256"/>
        <v>62</v>
      </c>
      <c r="P208" s="5" t="str">
        <f t="shared" si="213"/>
        <v>202</v>
      </c>
      <c r="Q208" s="5" t="str">
        <f t="shared" si="214"/>
        <v> PIMENTA</v>
      </c>
      <c r="R208" s="5" t="str">
        <f t="shared" si="215"/>
        <v> georges</v>
      </c>
      <c r="S208" s="5" t="str">
        <f t="shared" si="216"/>
        <v> FRA </v>
      </c>
      <c r="T208" s="5" t="str">
        <f t="shared" si="217"/>
        <v>n°797</v>
      </c>
      <c r="U208" s="5" t="str">
        <f t="shared" si="218"/>
        <v> 69</v>
      </c>
      <c r="V208" s="5" t="str">
        <f t="shared" si="219"/>
        <v> 53</v>
      </c>
      <c r="W208" s="5" t="str">
        <f t="shared" si="220"/>
        <v> V1M</v>
      </c>
      <c r="X208" s="5" t="str">
        <f t="shared" si="221"/>
        <v> 191M</v>
      </c>
      <c r="Y208" s="5" t="str">
        <f t="shared" si="222"/>
        <v> 02:10:47</v>
      </c>
      <c r="Z208" s="5" t="str">
        <f t="shared" si="223"/>
        <v> 10.09 </v>
      </c>
      <c r="AA208" s="5" t="str">
        <f t="shared" si="224"/>
        <v>[31] Non Licencié</v>
      </c>
    </row>
    <row r="209" spans="1:27" ht="11.25">
      <c r="A209" t="s">
        <v>2298</v>
      </c>
      <c r="B209" s="8">
        <f t="shared" si="210"/>
        <v>77</v>
      </c>
      <c r="C209" s="8">
        <f t="shared" si="211"/>
        <v>4</v>
      </c>
      <c r="D209" s="8">
        <f aca="true" t="shared" si="257" ref="D209:N209">SEARCH(D$2,$A209,C209+1)</f>
        <v>12</v>
      </c>
      <c r="E209" s="8">
        <f t="shared" si="257"/>
        <v>19</v>
      </c>
      <c r="F209" s="8">
        <f t="shared" si="257"/>
        <v>24</v>
      </c>
      <c r="G209" s="8">
        <f t="shared" si="257"/>
        <v>29</v>
      </c>
      <c r="H209" s="8">
        <f t="shared" si="257"/>
        <v>32</v>
      </c>
      <c r="I209" s="8">
        <f t="shared" si="257"/>
        <v>36</v>
      </c>
      <c r="J209" s="8">
        <f t="shared" si="257"/>
        <v>40</v>
      </c>
      <c r="K209" s="8">
        <f t="shared" si="257"/>
        <v>45</v>
      </c>
      <c r="L209" s="8">
        <f t="shared" si="257"/>
        <v>54</v>
      </c>
      <c r="M209" s="8">
        <f t="shared" si="257"/>
        <v>61</v>
      </c>
      <c r="N209" s="8">
        <f t="shared" si="257"/>
        <v>62</v>
      </c>
      <c r="P209" s="5" t="str">
        <f t="shared" si="213"/>
        <v>203</v>
      </c>
      <c r="Q209" s="5" t="str">
        <f t="shared" si="214"/>
        <v> PAUZIES</v>
      </c>
      <c r="R209" s="5" t="str">
        <f t="shared" si="215"/>
        <v> julien</v>
      </c>
      <c r="S209" s="5" t="str">
        <f t="shared" si="216"/>
        <v> FRA </v>
      </c>
      <c r="T209" s="5" t="str">
        <f t="shared" si="217"/>
        <v>n°823</v>
      </c>
      <c r="U209" s="5" t="str">
        <f t="shared" si="218"/>
        <v> 82</v>
      </c>
      <c r="V209" s="5" t="str">
        <f t="shared" si="219"/>
        <v> 103</v>
      </c>
      <c r="W209" s="5" t="str">
        <f t="shared" si="220"/>
        <v> SEM</v>
      </c>
      <c r="X209" s="5" t="str">
        <f t="shared" si="221"/>
        <v> 192M</v>
      </c>
      <c r="Y209" s="5" t="str">
        <f t="shared" si="222"/>
        <v> 02:10:57</v>
      </c>
      <c r="Z209" s="5" t="str">
        <f t="shared" si="223"/>
        <v> 10.08 </v>
      </c>
      <c r="AA209" s="5" t="str">
        <f t="shared" si="224"/>
        <v>[31] Non Licencié</v>
      </c>
    </row>
    <row r="210" spans="1:27" ht="11.25">
      <c r="A210" t="s">
        <v>2299</v>
      </c>
      <c r="B210" s="8">
        <f t="shared" si="210"/>
        <v>78</v>
      </c>
      <c r="C210" s="8">
        <f t="shared" si="211"/>
        <v>4</v>
      </c>
      <c r="D210" s="8">
        <f aca="true" t="shared" si="258" ref="D210:N210">SEARCH(D$2,$A210,C210+1)</f>
        <v>12</v>
      </c>
      <c r="E210" s="8">
        <f t="shared" si="258"/>
        <v>21</v>
      </c>
      <c r="F210" s="8">
        <f t="shared" si="258"/>
        <v>26</v>
      </c>
      <c r="G210" s="8">
        <f t="shared" si="258"/>
        <v>31</v>
      </c>
      <c r="H210" s="8">
        <f t="shared" si="258"/>
        <v>34</v>
      </c>
      <c r="I210" s="8">
        <f t="shared" si="258"/>
        <v>37</v>
      </c>
      <c r="J210" s="8">
        <f t="shared" si="258"/>
        <v>41</v>
      </c>
      <c r="K210" s="8">
        <f t="shared" si="258"/>
        <v>46</v>
      </c>
      <c r="L210" s="8">
        <f t="shared" si="258"/>
        <v>55</v>
      </c>
      <c r="M210" s="8">
        <f t="shared" si="258"/>
        <v>62</v>
      </c>
      <c r="N210" s="8">
        <f t="shared" si="258"/>
        <v>63</v>
      </c>
      <c r="P210" s="5" t="str">
        <f t="shared" si="213"/>
        <v>204</v>
      </c>
      <c r="Q210" s="5" t="str">
        <f t="shared" si="214"/>
        <v> BRABANT</v>
      </c>
      <c r="R210" s="5" t="str">
        <f t="shared" si="215"/>
        <v> philippe</v>
      </c>
      <c r="S210" s="5" t="str">
        <f t="shared" si="216"/>
        <v> FRA </v>
      </c>
      <c r="T210" s="5" t="str">
        <f t="shared" si="217"/>
        <v>n°828</v>
      </c>
      <c r="U210" s="5" t="str">
        <f t="shared" si="218"/>
        <v> 66</v>
      </c>
      <c r="V210" s="5" t="str">
        <f t="shared" si="219"/>
        <v> 29</v>
      </c>
      <c r="W210" s="5" t="str">
        <f t="shared" si="220"/>
        <v> V2M</v>
      </c>
      <c r="X210" s="5" t="str">
        <f t="shared" si="221"/>
        <v> 193M</v>
      </c>
      <c r="Y210" s="5" t="str">
        <f t="shared" si="222"/>
        <v> 02:11:05</v>
      </c>
      <c r="Z210" s="5" t="str">
        <f t="shared" si="223"/>
        <v> 10.07 </v>
      </c>
      <c r="AA210" s="5" t="str">
        <f t="shared" si="224"/>
        <v>[31] Non Licencié</v>
      </c>
    </row>
    <row r="211" spans="1:27" ht="11.25">
      <c r="A211" t="s">
        <v>2300</v>
      </c>
      <c r="B211" s="8">
        <f t="shared" si="210"/>
        <v>72</v>
      </c>
      <c r="C211" s="8">
        <f t="shared" si="211"/>
        <v>4</v>
      </c>
      <c r="D211" s="8">
        <f aca="true" t="shared" si="259" ref="D211:N211">SEARCH(D$2,$A211,C211+1)</f>
        <v>10</v>
      </c>
      <c r="E211" s="8">
        <f t="shared" si="259"/>
        <v>15</v>
      </c>
      <c r="F211" s="8">
        <f t="shared" si="259"/>
        <v>20</v>
      </c>
      <c r="G211" s="8">
        <f t="shared" si="259"/>
        <v>25</v>
      </c>
      <c r="H211" s="8">
        <f t="shared" si="259"/>
        <v>28</v>
      </c>
      <c r="I211" s="8">
        <f t="shared" si="259"/>
        <v>31</v>
      </c>
      <c r="J211" s="8">
        <f t="shared" si="259"/>
        <v>35</v>
      </c>
      <c r="K211" s="8">
        <f t="shared" si="259"/>
        <v>40</v>
      </c>
      <c r="L211" s="8">
        <f t="shared" si="259"/>
        <v>49</v>
      </c>
      <c r="M211" s="8">
        <f t="shared" si="259"/>
        <v>56</v>
      </c>
      <c r="N211" s="8">
        <f t="shared" si="259"/>
        <v>57</v>
      </c>
      <c r="P211" s="5" t="str">
        <f t="shared" si="213"/>
        <v>205</v>
      </c>
      <c r="Q211" s="5" t="str">
        <f t="shared" si="214"/>
        <v> CALLE</v>
      </c>
      <c r="R211" s="5" t="str">
        <f t="shared" si="215"/>
        <v> yvan</v>
      </c>
      <c r="S211" s="5" t="str">
        <f t="shared" si="216"/>
        <v> FRA </v>
      </c>
      <c r="T211" s="5" t="str">
        <f t="shared" si="217"/>
        <v>n°719</v>
      </c>
      <c r="U211" s="5" t="str">
        <f t="shared" si="218"/>
        <v> 61</v>
      </c>
      <c r="V211" s="5" t="str">
        <f t="shared" si="219"/>
        <v> 30</v>
      </c>
      <c r="W211" s="5" t="str">
        <f t="shared" si="220"/>
        <v> V2M</v>
      </c>
      <c r="X211" s="5" t="str">
        <f t="shared" si="221"/>
        <v> 194M</v>
      </c>
      <c r="Y211" s="5" t="str">
        <f t="shared" si="222"/>
        <v> 02:11:06</v>
      </c>
      <c r="Z211" s="5" t="str">
        <f t="shared" si="223"/>
        <v> 10.07 </v>
      </c>
      <c r="AA211" s="5" t="str">
        <f t="shared" si="224"/>
        <v>[31] Non Licencié</v>
      </c>
    </row>
    <row r="212" spans="1:27" ht="11.25">
      <c r="A212" t="s">
        <v>890</v>
      </c>
      <c r="B212" s="8">
        <f t="shared" si="210"/>
        <v>79</v>
      </c>
      <c r="C212" s="8">
        <f t="shared" si="211"/>
        <v>4</v>
      </c>
      <c r="D212" s="8">
        <f aca="true" t="shared" si="260" ref="D212:N212">SEARCH(D$2,$A212,C212+1)</f>
        <v>14</v>
      </c>
      <c r="E212" s="8">
        <f t="shared" si="260"/>
        <v>20</v>
      </c>
      <c r="F212" s="8">
        <f t="shared" si="260"/>
        <v>33</v>
      </c>
      <c r="G212" s="8">
        <f t="shared" si="260"/>
        <v>38</v>
      </c>
      <c r="H212" s="8">
        <f t="shared" si="260"/>
        <v>41</v>
      </c>
      <c r="I212" s="8">
        <f t="shared" si="260"/>
        <v>43</v>
      </c>
      <c r="J212" s="8">
        <f t="shared" si="260"/>
        <v>47</v>
      </c>
      <c r="K212" s="8">
        <f t="shared" si="260"/>
        <v>51</v>
      </c>
      <c r="L212" s="8">
        <f t="shared" si="260"/>
        <v>60</v>
      </c>
      <c r="M212" s="8">
        <f t="shared" si="260"/>
        <v>67</v>
      </c>
      <c r="N212" s="8">
        <f t="shared" si="260"/>
        <v>68</v>
      </c>
      <c r="P212" s="5" t="str">
        <f t="shared" si="213"/>
        <v>206</v>
      </c>
      <c r="Q212" s="5" t="str">
        <f t="shared" si="214"/>
        <v> LE_TOLLEC</v>
      </c>
      <c r="R212" s="5" t="str">
        <f t="shared" si="215"/>
        <v> odile</v>
      </c>
      <c r="S212" s="5" t="str">
        <f t="shared" si="216"/>
        <v> FRA 1455763 </v>
      </c>
      <c r="T212" s="5" t="str">
        <f t="shared" si="217"/>
        <v>n°937</v>
      </c>
      <c r="U212" s="5" t="str">
        <f t="shared" si="218"/>
        <v> 61</v>
      </c>
      <c r="V212" s="5" t="str">
        <f t="shared" si="219"/>
        <v> 1</v>
      </c>
      <c r="W212" s="5" t="str">
        <f t="shared" si="220"/>
        <v> V2F</v>
      </c>
      <c r="X212" s="5" t="str">
        <f t="shared" si="221"/>
        <v> 12F</v>
      </c>
      <c r="Y212" s="5" t="str">
        <f t="shared" si="222"/>
        <v> 02:11:12</v>
      </c>
      <c r="Z212" s="5" t="str">
        <f t="shared" si="223"/>
        <v> 10.06 </v>
      </c>
      <c r="AA212" s="5" t="str">
        <f t="shared" si="224"/>
        <v>[31] ca balma</v>
      </c>
    </row>
    <row r="213" spans="1:27" ht="11.25">
      <c r="A213" t="s">
        <v>2302</v>
      </c>
      <c r="B213" s="8">
        <f t="shared" si="210"/>
        <v>79</v>
      </c>
      <c r="C213" s="8">
        <f t="shared" si="211"/>
        <v>4</v>
      </c>
      <c r="D213" s="8">
        <f aca="true" t="shared" si="261" ref="D213:N213">SEARCH(D$2,$A213,C213+1)</f>
        <v>12</v>
      </c>
      <c r="E213" s="8">
        <f t="shared" si="261"/>
        <v>21</v>
      </c>
      <c r="F213" s="8">
        <f t="shared" si="261"/>
        <v>26</v>
      </c>
      <c r="G213" s="8">
        <f t="shared" si="261"/>
        <v>31</v>
      </c>
      <c r="H213" s="8">
        <f t="shared" si="261"/>
        <v>34</v>
      </c>
      <c r="I213" s="8">
        <f t="shared" si="261"/>
        <v>38</v>
      </c>
      <c r="J213" s="8">
        <f t="shared" si="261"/>
        <v>42</v>
      </c>
      <c r="K213" s="8">
        <f t="shared" si="261"/>
        <v>47</v>
      </c>
      <c r="L213" s="8">
        <f t="shared" si="261"/>
        <v>56</v>
      </c>
      <c r="M213" s="8">
        <f t="shared" si="261"/>
        <v>63</v>
      </c>
      <c r="N213" s="8">
        <f t="shared" si="261"/>
        <v>64</v>
      </c>
      <c r="P213" s="5" t="str">
        <f t="shared" si="213"/>
        <v>207</v>
      </c>
      <c r="Q213" s="5" t="str">
        <f t="shared" si="214"/>
        <v> BEDOUCH</v>
      </c>
      <c r="R213" s="5" t="str">
        <f t="shared" si="215"/>
        <v> frederic</v>
      </c>
      <c r="S213" s="5" t="str">
        <f t="shared" si="216"/>
        <v> FRA </v>
      </c>
      <c r="T213" s="5" t="str">
        <f t="shared" si="217"/>
        <v>n°919</v>
      </c>
      <c r="U213" s="5" t="str">
        <f t="shared" si="218"/>
        <v> 79</v>
      </c>
      <c r="V213" s="5" t="str">
        <f t="shared" si="219"/>
        <v> 104</v>
      </c>
      <c r="W213" s="5" t="str">
        <f t="shared" si="220"/>
        <v> SEM</v>
      </c>
      <c r="X213" s="5" t="str">
        <f t="shared" si="221"/>
        <v> 195M</v>
      </c>
      <c r="Y213" s="5" t="str">
        <f t="shared" si="222"/>
        <v> 02:11:17</v>
      </c>
      <c r="Z213" s="5" t="str">
        <f t="shared" si="223"/>
        <v> 10.06 </v>
      </c>
      <c r="AA213" s="5" t="str">
        <f t="shared" si="224"/>
        <v>[31] Non Licencié</v>
      </c>
    </row>
    <row r="214" spans="1:27" ht="11.25">
      <c r="A214" t="s">
        <v>2303</v>
      </c>
      <c r="B214" s="8">
        <f t="shared" si="210"/>
        <v>78</v>
      </c>
      <c r="C214" s="8">
        <f t="shared" si="211"/>
        <v>4</v>
      </c>
      <c r="D214" s="8">
        <f aca="true" t="shared" si="262" ref="D214:N214">SEARCH(D$2,$A214,C214+1)</f>
        <v>13</v>
      </c>
      <c r="E214" s="8">
        <f t="shared" si="262"/>
        <v>21</v>
      </c>
      <c r="F214" s="8">
        <f t="shared" si="262"/>
        <v>26</v>
      </c>
      <c r="G214" s="8">
        <f t="shared" si="262"/>
        <v>31</v>
      </c>
      <c r="H214" s="8">
        <f t="shared" si="262"/>
        <v>34</v>
      </c>
      <c r="I214" s="8">
        <f t="shared" si="262"/>
        <v>37</v>
      </c>
      <c r="J214" s="8">
        <f t="shared" si="262"/>
        <v>41</v>
      </c>
      <c r="K214" s="8">
        <f t="shared" si="262"/>
        <v>46</v>
      </c>
      <c r="L214" s="8">
        <f t="shared" si="262"/>
        <v>55</v>
      </c>
      <c r="M214" s="8">
        <f t="shared" si="262"/>
        <v>62</v>
      </c>
      <c r="N214" s="8">
        <f t="shared" si="262"/>
        <v>63</v>
      </c>
      <c r="P214" s="5" t="str">
        <f t="shared" si="213"/>
        <v>208</v>
      </c>
      <c r="Q214" s="5" t="str">
        <f t="shared" si="214"/>
        <v> CHARTIER</v>
      </c>
      <c r="R214" s="5" t="str">
        <f t="shared" si="215"/>
        <v> fabrice</v>
      </c>
      <c r="S214" s="5" t="str">
        <f t="shared" si="216"/>
        <v> FRA </v>
      </c>
      <c r="T214" s="5" t="str">
        <f t="shared" si="217"/>
        <v>n°199</v>
      </c>
      <c r="U214" s="5" t="str">
        <f t="shared" si="218"/>
        <v> 71</v>
      </c>
      <c r="V214" s="5" t="str">
        <f t="shared" si="219"/>
        <v> 54</v>
      </c>
      <c r="W214" s="5" t="str">
        <f t="shared" si="220"/>
        <v> V1M</v>
      </c>
      <c r="X214" s="5" t="str">
        <f t="shared" si="221"/>
        <v> 196M</v>
      </c>
      <c r="Y214" s="5" t="str">
        <f t="shared" si="222"/>
        <v> 02:11:25</v>
      </c>
      <c r="Z214" s="5" t="str">
        <f t="shared" si="223"/>
        <v> 10.05 </v>
      </c>
      <c r="AA214" s="5" t="str">
        <f t="shared" si="224"/>
        <v>[31] Non Licencié</v>
      </c>
    </row>
    <row r="215" spans="1:27" ht="11.25">
      <c r="A215" t="s">
        <v>2304</v>
      </c>
      <c r="B215" s="8">
        <f t="shared" si="210"/>
        <v>75</v>
      </c>
      <c r="C215" s="8">
        <f t="shared" si="211"/>
        <v>4</v>
      </c>
      <c r="D215" s="8">
        <f aca="true" t="shared" si="263" ref="D215:N215">SEARCH(D$2,$A215,C215+1)</f>
        <v>10</v>
      </c>
      <c r="E215" s="8">
        <f t="shared" si="263"/>
        <v>17</v>
      </c>
      <c r="F215" s="8">
        <f t="shared" si="263"/>
        <v>22</v>
      </c>
      <c r="G215" s="8">
        <f t="shared" si="263"/>
        <v>27</v>
      </c>
      <c r="H215" s="8">
        <f t="shared" si="263"/>
        <v>30</v>
      </c>
      <c r="I215" s="8">
        <f t="shared" si="263"/>
        <v>34</v>
      </c>
      <c r="J215" s="8">
        <f t="shared" si="263"/>
        <v>38</v>
      </c>
      <c r="K215" s="8">
        <f t="shared" si="263"/>
        <v>43</v>
      </c>
      <c r="L215" s="8">
        <f t="shared" si="263"/>
        <v>52</v>
      </c>
      <c r="M215" s="8">
        <f t="shared" si="263"/>
        <v>59</v>
      </c>
      <c r="N215" s="8">
        <f t="shared" si="263"/>
        <v>60</v>
      </c>
      <c r="P215" s="5" t="str">
        <f t="shared" si="213"/>
        <v>209</v>
      </c>
      <c r="Q215" s="5" t="str">
        <f t="shared" si="214"/>
        <v> LEDRU</v>
      </c>
      <c r="R215" s="5" t="str">
        <f t="shared" si="215"/>
        <v> yohann</v>
      </c>
      <c r="S215" s="5" t="str">
        <f t="shared" si="216"/>
        <v> FRA </v>
      </c>
      <c r="T215" s="5" t="str">
        <f t="shared" si="217"/>
        <v>n°757</v>
      </c>
      <c r="U215" s="5" t="str">
        <f t="shared" si="218"/>
        <v> 83</v>
      </c>
      <c r="V215" s="5" t="str">
        <f t="shared" si="219"/>
        <v> 105</v>
      </c>
      <c r="W215" s="5" t="str">
        <f t="shared" si="220"/>
        <v> SEM</v>
      </c>
      <c r="X215" s="5" t="str">
        <f t="shared" si="221"/>
        <v> 197M</v>
      </c>
      <c r="Y215" s="5" t="str">
        <f t="shared" si="222"/>
        <v> 02:11:27</v>
      </c>
      <c r="Z215" s="5" t="str">
        <f t="shared" si="223"/>
        <v> 10.04 </v>
      </c>
      <c r="AA215" s="5" t="str">
        <f t="shared" si="224"/>
        <v>[31] Non Licencié</v>
      </c>
    </row>
    <row r="216" spans="1:27" ht="11.25">
      <c r="A216" t="s">
        <v>2305</v>
      </c>
      <c r="B216" s="8">
        <f t="shared" si="210"/>
        <v>78</v>
      </c>
      <c r="C216" s="8">
        <f t="shared" si="211"/>
        <v>4</v>
      </c>
      <c r="D216" s="8">
        <f aca="true" t="shared" si="264" ref="D216:N216">SEARCH(D$2,$A216,C216+1)</f>
        <v>13</v>
      </c>
      <c r="E216" s="8">
        <f t="shared" si="264"/>
        <v>20</v>
      </c>
      <c r="F216" s="8">
        <f t="shared" si="264"/>
        <v>25</v>
      </c>
      <c r="G216" s="8">
        <f t="shared" si="264"/>
        <v>30</v>
      </c>
      <c r="H216" s="8">
        <f t="shared" si="264"/>
        <v>33</v>
      </c>
      <c r="I216" s="8">
        <f t="shared" si="264"/>
        <v>37</v>
      </c>
      <c r="J216" s="8">
        <f t="shared" si="264"/>
        <v>41</v>
      </c>
      <c r="K216" s="8">
        <f t="shared" si="264"/>
        <v>46</v>
      </c>
      <c r="L216" s="8">
        <f t="shared" si="264"/>
        <v>55</v>
      </c>
      <c r="M216" s="8">
        <f t="shared" si="264"/>
        <v>62</v>
      </c>
      <c r="N216" s="8">
        <f t="shared" si="264"/>
        <v>63</v>
      </c>
      <c r="P216" s="5" t="str">
        <f t="shared" si="213"/>
        <v>210</v>
      </c>
      <c r="Q216" s="5" t="str">
        <f t="shared" si="214"/>
        <v> JOALLAND</v>
      </c>
      <c r="R216" s="5" t="str">
        <f t="shared" si="215"/>
        <v> benoit</v>
      </c>
      <c r="S216" s="5" t="str">
        <f t="shared" si="216"/>
        <v> FRA </v>
      </c>
      <c r="T216" s="5" t="str">
        <f t="shared" si="217"/>
        <v>n°630</v>
      </c>
      <c r="U216" s="5" t="str">
        <f t="shared" si="218"/>
        <v> 78</v>
      </c>
      <c r="V216" s="5" t="str">
        <f t="shared" si="219"/>
        <v> 106</v>
      </c>
      <c r="W216" s="5" t="str">
        <f t="shared" si="220"/>
        <v> SEM</v>
      </c>
      <c r="X216" s="5" t="str">
        <f t="shared" si="221"/>
        <v> 198M</v>
      </c>
      <c r="Y216" s="5" t="str">
        <f t="shared" si="222"/>
        <v> 02:11:35</v>
      </c>
      <c r="Z216" s="5" t="str">
        <f t="shared" si="223"/>
        <v> 10.03 </v>
      </c>
      <c r="AA216" s="5" t="str">
        <f t="shared" si="224"/>
        <v>[31] Non Licencié</v>
      </c>
    </row>
    <row r="217" spans="1:27" ht="11.25">
      <c r="A217" t="s">
        <v>2306</v>
      </c>
      <c r="B217" s="8">
        <f t="shared" si="210"/>
        <v>74</v>
      </c>
      <c r="C217" s="8">
        <f t="shared" si="211"/>
        <v>4</v>
      </c>
      <c r="D217" s="8">
        <f aca="true" t="shared" si="265" ref="D217:N217">SEARCH(D$2,$A217,C217+1)</f>
        <v>10</v>
      </c>
      <c r="E217" s="8">
        <f t="shared" si="265"/>
        <v>17</v>
      </c>
      <c r="F217" s="8">
        <f t="shared" si="265"/>
        <v>22</v>
      </c>
      <c r="G217" s="8">
        <f t="shared" si="265"/>
        <v>27</v>
      </c>
      <c r="H217" s="8">
        <f t="shared" si="265"/>
        <v>30</v>
      </c>
      <c r="I217" s="8">
        <f t="shared" si="265"/>
        <v>33</v>
      </c>
      <c r="J217" s="8">
        <f t="shared" si="265"/>
        <v>37</v>
      </c>
      <c r="K217" s="8">
        <f t="shared" si="265"/>
        <v>42</v>
      </c>
      <c r="L217" s="8">
        <f t="shared" si="265"/>
        <v>51</v>
      </c>
      <c r="M217" s="8">
        <f t="shared" si="265"/>
        <v>58</v>
      </c>
      <c r="N217" s="8">
        <f t="shared" si="265"/>
        <v>59</v>
      </c>
      <c r="P217" s="5" t="str">
        <f t="shared" si="213"/>
        <v>211</v>
      </c>
      <c r="Q217" s="5" t="str">
        <f t="shared" si="214"/>
        <v> HANUS</v>
      </c>
      <c r="R217" s="5" t="str">
        <f t="shared" si="215"/>
        <v> renaud</v>
      </c>
      <c r="S217" s="5" t="str">
        <f t="shared" si="216"/>
        <v> FRA </v>
      </c>
      <c r="T217" s="5" t="str">
        <f t="shared" si="217"/>
        <v>n°977</v>
      </c>
      <c r="U217" s="5" t="str">
        <f t="shared" si="218"/>
        <v> 67</v>
      </c>
      <c r="V217" s="5" t="str">
        <f t="shared" si="219"/>
        <v> 55</v>
      </c>
      <c r="W217" s="5" t="str">
        <f t="shared" si="220"/>
        <v> V1M</v>
      </c>
      <c r="X217" s="5" t="str">
        <f t="shared" si="221"/>
        <v> 199M</v>
      </c>
      <c r="Y217" s="5" t="str">
        <f t="shared" si="222"/>
        <v> 02:11:45</v>
      </c>
      <c r="Z217" s="5" t="str">
        <f t="shared" si="223"/>
        <v> 10.02 </v>
      </c>
      <c r="AA217" s="5" t="str">
        <f t="shared" si="224"/>
        <v>[31] Non Licencié</v>
      </c>
    </row>
    <row r="218" spans="1:27" ht="11.25">
      <c r="A218" t="s">
        <v>2307</v>
      </c>
      <c r="B218" s="8">
        <f t="shared" si="210"/>
        <v>73</v>
      </c>
      <c r="C218" s="8">
        <f t="shared" si="211"/>
        <v>4</v>
      </c>
      <c r="D218" s="8">
        <f aca="true" t="shared" si="266" ref="D218:N218">SEARCH(D$2,$A218,C218+1)</f>
        <v>11</v>
      </c>
      <c r="E218" s="8">
        <f t="shared" si="266"/>
        <v>16</v>
      </c>
      <c r="F218" s="8">
        <f t="shared" si="266"/>
        <v>21</v>
      </c>
      <c r="G218" s="8">
        <f t="shared" si="266"/>
        <v>26</v>
      </c>
      <c r="H218" s="8">
        <f t="shared" si="266"/>
        <v>29</v>
      </c>
      <c r="I218" s="8">
        <f t="shared" si="266"/>
        <v>32</v>
      </c>
      <c r="J218" s="8">
        <f t="shared" si="266"/>
        <v>36</v>
      </c>
      <c r="K218" s="8">
        <f t="shared" si="266"/>
        <v>41</v>
      </c>
      <c r="L218" s="8">
        <f t="shared" si="266"/>
        <v>50</v>
      </c>
      <c r="M218" s="8">
        <f t="shared" si="266"/>
        <v>57</v>
      </c>
      <c r="N218" s="8">
        <f t="shared" si="266"/>
        <v>58</v>
      </c>
      <c r="P218" s="5" t="str">
        <f t="shared" si="213"/>
        <v>212</v>
      </c>
      <c r="Q218" s="5" t="str">
        <f t="shared" si="214"/>
        <v> PIBOUL</v>
      </c>
      <c r="R218" s="5" t="str">
        <f t="shared" si="215"/>
        <v> eric</v>
      </c>
      <c r="S218" s="5" t="str">
        <f t="shared" si="216"/>
        <v> FRA </v>
      </c>
      <c r="T218" s="5" t="str">
        <f t="shared" si="217"/>
        <v>n°754</v>
      </c>
      <c r="U218" s="5" t="str">
        <f t="shared" si="218"/>
        <v> 68</v>
      </c>
      <c r="V218" s="5" t="str">
        <f t="shared" si="219"/>
        <v> 56</v>
      </c>
      <c r="W218" s="5" t="str">
        <f t="shared" si="220"/>
        <v> V1M</v>
      </c>
      <c r="X218" s="5" t="str">
        <f t="shared" si="221"/>
        <v> 200M</v>
      </c>
      <c r="Y218" s="5" t="str">
        <f t="shared" si="222"/>
        <v> 02:11:50</v>
      </c>
      <c r="Z218" s="5" t="str">
        <f t="shared" si="223"/>
        <v> 10.01 </v>
      </c>
      <c r="AA218" s="5" t="str">
        <f t="shared" si="224"/>
        <v>[81] Non Licencié</v>
      </c>
    </row>
    <row r="219" spans="1:27" ht="11.25">
      <c r="A219" t="s">
        <v>2308</v>
      </c>
      <c r="B219" s="8">
        <f t="shared" si="210"/>
        <v>76</v>
      </c>
      <c r="C219" s="8">
        <f t="shared" si="211"/>
        <v>4</v>
      </c>
      <c r="D219" s="8">
        <f aca="true" t="shared" si="267" ref="D219:N219">SEARCH(D$2,$A219,C219+1)</f>
        <v>11</v>
      </c>
      <c r="E219" s="8">
        <f t="shared" si="267"/>
        <v>18</v>
      </c>
      <c r="F219" s="8">
        <f t="shared" si="267"/>
        <v>23</v>
      </c>
      <c r="G219" s="8">
        <f t="shared" si="267"/>
        <v>28</v>
      </c>
      <c r="H219" s="8">
        <f t="shared" si="267"/>
        <v>31</v>
      </c>
      <c r="I219" s="8">
        <f t="shared" si="267"/>
        <v>35</v>
      </c>
      <c r="J219" s="8">
        <f t="shared" si="267"/>
        <v>39</v>
      </c>
      <c r="K219" s="8">
        <f t="shared" si="267"/>
        <v>44</v>
      </c>
      <c r="L219" s="8">
        <f t="shared" si="267"/>
        <v>53</v>
      </c>
      <c r="M219" s="8">
        <f t="shared" si="267"/>
        <v>60</v>
      </c>
      <c r="N219" s="8">
        <f t="shared" si="267"/>
        <v>61</v>
      </c>
      <c r="P219" s="5" t="str">
        <f t="shared" si="213"/>
        <v>213</v>
      </c>
      <c r="Q219" s="5" t="str">
        <f t="shared" si="214"/>
        <v> RAMOND</v>
      </c>
      <c r="R219" s="5" t="str">
        <f t="shared" si="215"/>
        <v> lucien</v>
      </c>
      <c r="S219" s="5" t="str">
        <f t="shared" si="216"/>
        <v> FRA </v>
      </c>
      <c r="T219" s="5" t="str">
        <f t="shared" si="217"/>
        <v>n°943</v>
      </c>
      <c r="U219" s="5" t="str">
        <f t="shared" si="218"/>
        <v> 90</v>
      </c>
      <c r="V219" s="5" t="str">
        <f t="shared" si="219"/>
        <v> 107</v>
      </c>
      <c r="W219" s="5" t="str">
        <f t="shared" si="220"/>
        <v> SEM</v>
      </c>
      <c r="X219" s="5" t="str">
        <f t="shared" si="221"/>
        <v> 201M</v>
      </c>
      <c r="Y219" s="5" t="str">
        <f t="shared" si="222"/>
        <v> 02:11:53</v>
      </c>
      <c r="Z219" s="5" t="str">
        <f t="shared" si="223"/>
        <v> 10.01 </v>
      </c>
      <c r="AA219" s="5" t="str">
        <f t="shared" si="224"/>
        <v>[31] Non Licencié</v>
      </c>
    </row>
    <row r="220" spans="1:27" ht="11.25">
      <c r="A220" t="s">
        <v>2309</v>
      </c>
      <c r="B220" s="8">
        <f t="shared" si="210"/>
        <v>78</v>
      </c>
      <c r="C220" s="8">
        <f t="shared" si="211"/>
        <v>4</v>
      </c>
      <c r="D220" s="8">
        <f aca="true" t="shared" si="268" ref="D220:N220">SEARCH(D$2,$A220,C220+1)</f>
        <v>11</v>
      </c>
      <c r="E220" s="8">
        <f t="shared" si="268"/>
        <v>20</v>
      </c>
      <c r="F220" s="8">
        <f t="shared" si="268"/>
        <v>25</v>
      </c>
      <c r="G220" s="8">
        <f t="shared" si="268"/>
        <v>30</v>
      </c>
      <c r="H220" s="8">
        <f t="shared" si="268"/>
        <v>33</v>
      </c>
      <c r="I220" s="8">
        <f t="shared" si="268"/>
        <v>37</v>
      </c>
      <c r="J220" s="8">
        <f t="shared" si="268"/>
        <v>41</v>
      </c>
      <c r="K220" s="8">
        <f t="shared" si="268"/>
        <v>46</v>
      </c>
      <c r="L220" s="8">
        <f t="shared" si="268"/>
        <v>55</v>
      </c>
      <c r="M220" s="8">
        <f t="shared" si="268"/>
        <v>62</v>
      </c>
      <c r="N220" s="8">
        <f t="shared" si="268"/>
        <v>63</v>
      </c>
      <c r="P220" s="5" t="str">
        <f t="shared" si="213"/>
        <v>214</v>
      </c>
      <c r="Q220" s="5" t="str">
        <f t="shared" si="214"/>
        <v> JOORIS</v>
      </c>
      <c r="R220" s="5" t="str">
        <f t="shared" si="215"/>
        <v> benjamin</v>
      </c>
      <c r="S220" s="5" t="str">
        <f t="shared" si="216"/>
        <v> FRA </v>
      </c>
      <c r="T220" s="5" t="str">
        <f t="shared" si="217"/>
        <v>n°972</v>
      </c>
      <c r="U220" s="5" t="str">
        <f t="shared" si="218"/>
        <v> 79</v>
      </c>
      <c r="V220" s="5" t="str">
        <f t="shared" si="219"/>
        <v> 108</v>
      </c>
      <c r="W220" s="5" t="str">
        <f t="shared" si="220"/>
        <v> SEM</v>
      </c>
      <c r="X220" s="5" t="str">
        <f t="shared" si="221"/>
        <v> 202M</v>
      </c>
      <c r="Y220" s="5" t="str">
        <f t="shared" si="222"/>
        <v> 02:11:53</v>
      </c>
      <c r="Z220" s="5" t="str">
        <f t="shared" si="223"/>
        <v> 10.01 </v>
      </c>
      <c r="AA220" s="5" t="str">
        <f t="shared" si="224"/>
        <v>[31] Non Licencié</v>
      </c>
    </row>
    <row r="221" spans="1:27" ht="11.25">
      <c r="A221" t="s">
        <v>848</v>
      </c>
      <c r="B221" s="8">
        <f t="shared" si="210"/>
        <v>76</v>
      </c>
      <c r="C221" s="8">
        <f t="shared" si="211"/>
        <v>4</v>
      </c>
      <c r="D221" s="8">
        <f aca="true" t="shared" si="269" ref="D221:N221">SEARCH(D$2,$A221,C221+1)</f>
        <v>12</v>
      </c>
      <c r="E221" s="8">
        <f t="shared" si="269"/>
        <v>20</v>
      </c>
      <c r="F221" s="8">
        <f t="shared" si="269"/>
        <v>25</v>
      </c>
      <c r="G221" s="8">
        <f t="shared" si="269"/>
        <v>30</v>
      </c>
      <c r="H221" s="8">
        <f t="shared" si="269"/>
        <v>33</v>
      </c>
      <c r="I221" s="8">
        <f t="shared" si="269"/>
        <v>36</v>
      </c>
      <c r="J221" s="8">
        <f t="shared" si="269"/>
        <v>40</v>
      </c>
      <c r="K221" s="8">
        <f t="shared" si="269"/>
        <v>44</v>
      </c>
      <c r="L221" s="8">
        <f t="shared" si="269"/>
        <v>53</v>
      </c>
      <c r="M221" s="8">
        <f t="shared" si="269"/>
        <v>60</v>
      </c>
      <c r="N221" s="8">
        <f t="shared" si="269"/>
        <v>61</v>
      </c>
      <c r="P221" s="5" t="str">
        <f t="shared" si="213"/>
        <v>215</v>
      </c>
      <c r="Q221" s="5" t="str">
        <f t="shared" si="214"/>
        <v> VASSORT</v>
      </c>
      <c r="R221" s="5" t="str">
        <f t="shared" si="215"/>
        <v> aurelie</v>
      </c>
      <c r="S221" s="5" t="str">
        <f t="shared" si="216"/>
        <v> FRA </v>
      </c>
      <c r="T221" s="5" t="str">
        <f t="shared" si="217"/>
        <v>n°872</v>
      </c>
      <c r="U221" s="5" t="str">
        <f t="shared" si="218"/>
        <v> 77</v>
      </c>
      <c r="V221" s="5" t="str">
        <f t="shared" si="219"/>
        <v> 10</v>
      </c>
      <c r="W221" s="5" t="str">
        <f t="shared" si="220"/>
        <v> SEF</v>
      </c>
      <c r="X221" s="5" t="str">
        <f t="shared" si="221"/>
        <v> 13F</v>
      </c>
      <c r="Y221" s="5" t="str">
        <f t="shared" si="222"/>
        <v> 02:11:59</v>
      </c>
      <c r="Z221" s="5" t="str">
        <f t="shared" si="223"/>
        <v> 10.00 </v>
      </c>
      <c r="AA221" s="5" t="str">
        <f t="shared" si="224"/>
        <v>[69] Non Licencié</v>
      </c>
    </row>
    <row r="222" spans="1:27" ht="11.25">
      <c r="A222" t="s">
        <v>689</v>
      </c>
      <c r="B222" s="8">
        <f t="shared" si="210"/>
        <v>68</v>
      </c>
      <c r="C222" s="8">
        <f t="shared" si="211"/>
        <v>4</v>
      </c>
      <c r="D222" s="8">
        <f aca="true" t="shared" si="270" ref="D222:N222">SEARCH(D$2,$A222,C222+1)</f>
        <v>12</v>
      </c>
      <c r="E222" s="8">
        <f t="shared" si="270"/>
        <v>19</v>
      </c>
      <c r="F222" s="8">
        <f t="shared" si="270"/>
        <v>24</v>
      </c>
      <c r="G222" s="8">
        <f t="shared" si="270"/>
        <v>29</v>
      </c>
      <c r="H222" s="8">
        <f t="shared" si="270"/>
        <v>32</v>
      </c>
      <c r="I222" s="8">
        <f t="shared" si="270"/>
        <v>36</v>
      </c>
      <c r="J222" s="8">
        <f t="shared" si="270"/>
        <v>40</v>
      </c>
      <c r="K222" s="8">
        <f t="shared" si="270"/>
        <v>45</v>
      </c>
      <c r="L222" s="8">
        <f t="shared" si="270"/>
        <v>54</v>
      </c>
      <c r="M222" s="8">
        <f t="shared" si="270"/>
        <v>61</v>
      </c>
      <c r="N222" s="8">
        <f t="shared" si="270"/>
        <v>62</v>
      </c>
      <c r="P222" s="5" t="str">
        <f t="shared" si="213"/>
        <v>216</v>
      </c>
      <c r="Q222" s="5" t="str">
        <f t="shared" si="214"/>
        <v> DAUMONT</v>
      </c>
      <c r="R222" s="5" t="str">
        <f t="shared" si="215"/>
        <v> julien</v>
      </c>
      <c r="S222" s="5" t="str">
        <f t="shared" si="216"/>
        <v> FRA </v>
      </c>
      <c r="T222" s="5" t="str">
        <f t="shared" si="217"/>
        <v>n°930</v>
      </c>
      <c r="U222" s="5" t="str">
        <f t="shared" si="218"/>
        <v> 80</v>
      </c>
      <c r="V222" s="5" t="str">
        <f t="shared" si="219"/>
        <v> 109</v>
      </c>
      <c r="W222" s="5" t="str">
        <f t="shared" si="220"/>
        <v> SEM</v>
      </c>
      <c r="X222" s="5" t="str">
        <f t="shared" si="221"/>
        <v> 203M</v>
      </c>
      <c r="Y222" s="5" t="str">
        <f t="shared" si="222"/>
        <v> 02:12:02</v>
      </c>
      <c r="Z222" s="5" t="str">
        <f t="shared" si="223"/>
        <v> 10.00 </v>
      </c>
      <c r="AA222" s="5" t="str">
        <f t="shared" si="224"/>
        <v>[31] DDX</v>
      </c>
    </row>
    <row r="223" spans="1:27" ht="11.25">
      <c r="A223" t="s">
        <v>690</v>
      </c>
      <c r="B223" s="8">
        <f t="shared" si="210"/>
        <v>77</v>
      </c>
      <c r="C223" s="8">
        <f t="shared" si="211"/>
        <v>4</v>
      </c>
      <c r="D223" s="8">
        <f aca="true" t="shared" si="271" ref="D223:N223">SEARCH(D$2,$A223,C223+1)</f>
        <v>13</v>
      </c>
      <c r="E223" s="8">
        <f t="shared" si="271"/>
        <v>19</v>
      </c>
      <c r="F223" s="8">
        <f t="shared" si="271"/>
        <v>24</v>
      </c>
      <c r="G223" s="8">
        <f t="shared" si="271"/>
        <v>29</v>
      </c>
      <c r="H223" s="8">
        <f t="shared" si="271"/>
        <v>32</v>
      </c>
      <c r="I223" s="8">
        <f t="shared" si="271"/>
        <v>36</v>
      </c>
      <c r="J223" s="8">
        <f t="shared" si="271"/>
        <v>40</v>
      </c>
      <c r="K223" s="8">
        <f t="shared" si="271"/>
        <v>45</v>
      </c>
      <c r="L223" s="8">
        <f t="shared" si="271"/>
        <v>54</v>
      </c>
      <c r="M223" s="8">
        <f t="shared" si="271"/>
        <v>61</v>
      </c>
      <c r="N223" s="8">
        <f t="shared" si="271"/>
        <v>62</v>
      </c>
      <c r="P223" s="5" t="str">
        <f t="shared" si="213"/>
        <v>217</v>
      </c>
      <c r="Q223" s="5" t="str">
        <f t="shared" si="214"/>
        <v> BERTRAND</v>
      </c>
      <c r="R223" s="5" t="str">
        <f t="shared" si="215"/>
        <v> cyril</v>
      </c>
      <c r="S223" s="5" t="str">
        <f t="shared" si="216"/>
        <v> FRA </v>
      </c>
      <c r="T223" s="5" t="str">
        <f t="shared" si="217"/>
        <v>n°827</v>
      </c>
      <c r="U223" s="5" t="str">
        <f t="shared" si="218"/>
        <v> 80</v>
      </c>
      <c r="V223" s="5" t="str">
        <f t="shared" si="219"/>
        <v> 110</v>
      </c>
      <c r="W223" s="5" t="str">
        <f t="shared" si="220"/>
        <v> SEM</v>
      </c>
      <c r="X223" s="5" t="str">
        <f t="shared" si="221"/>
        <v> 204M</v>
      </c>
      <c r="Y223" s="5" t="str">
        <f t="shared" si="222"/>
        <v> 02:12:04</v>
      </c>
      <c r="Z223" s="5" t="str">
        <f t="shared" si="223"/>
        <v> 10.00 </v>
      </c>
      <c r="AA223" s="5" t="str">
        <f t="shared" si="224"/>
        <v>[31] Non Licencié</v>
      </c>
    </row>
    <row r="224" spans="1:27" ht="11.25">
      <c r="A224" t="s">
        <v>691</v>
      </c>
      <c r="B224" s="8">
        <f t="shared" si="210"/>
        <v>71</v>
      </c>
      <c r="C224" s="8">
        <f t="shared" si="211"/>
        <v>4</v>
      </c>
      <c r="D224" s="8">
        <f aca="true" t="shared" si="272" ref="D224:N224">SEARCH(D$2,$A224,C224+1)</f>
        <v>8</v>
      </c>
      <c r="E224" s="8">
        <f t="shared" si="272"/>
        <v>15</v>
      </c>
      <c r="F224" s="8">
        <f t="shared" si="272"/>
        <v>20</v>
      </c>
      <c r="G224" s="8">
        <f t="shared" si="272"/>
        <v>25</v>
      </c>
      <c r="H224" s="8">
        <f t="shared" si="272"/>
        <v>28</v>
      </c>
      <c r="I224" s="8">
        <f t="shared" si="272"/>
        <v>31</v>
      </c>
      <c r="J224" s="8">
        <f t="shared" si="272"/>
        <v>35</v>
      </c>
      <c r="K224" s="8">
        <f t="shared" si="272"/>
        <v>40</v>
      </c>
      <c r="L224" s="8">
        <f t="shared" si="272"/>
        <v>49</v>
      </c>
      <c r="M224" s="8">
        <f t="shared" si="272"/>
        <v>55</v>
      </c>
      <c r="N224" s="8">
        <f t="shared" si="272"/>
        <v>56</v>
      </c>
      <c r="P224" s="5" t="str">
        <f t="shared" si="213"/>
        <v>218</v>
      </c>
      <c r="Q224" s="5" t="str">
        <f t="shared" si="214"/>
        <v> VIC</v>
      </c>
      <c r="R224" s="5" t="str">
        <f t="shared" si="215"/>
        <v> xavier</v>
      </c>
      <c r="S224" s="5" t="str">
        <f t="shared" si="216"/>
        <v> FRA </v>
      </c>
      <c r="T224" s="5" t="str">
        <f t="shared" si="217"/>
        <v>n°829</v>
      </c>
      <c r="U224" s="5" t="str">
        <f t="shared" si="218"/>
        <v> 74</v>
      </c>
      <c r="V224" s="5" t="str">
        <f t="shared" si="219"/>
        <v> 57</v>
      </c>
      <c r="W224" s="5" t="str">
        <f t="shared" si="220"/>
        <v> V1M</v>
      </c>
      <c r="X224" s="5" t="str">
        <f t="shared" si="221"/>
        <v> 205M</v>
      </c>
      <c r="Y224" s="5" t="str">
        <f t="shared" si="222"/>
        <v> 02:12:11</v>
      </c>
      <c r="Z224" s="5" t="str">
        <f t="shared" si="223"/>
        <v> 9.99 </v>
      </c>
      <c r="AA224" s="5" t="str">
        <f t="shared" si="224"/>
        <v>[31] Non Licencié</v>
      </c>
    </row>
    <row r="225" spans="1:27" ht="11.25">
      <c r="A225" t="s">
        <v>692</v>
      </c>
      <c r="B225" s="8">
        <f t="shared" si="210"/>
        <v>77</v>
      </c>
      <c r="C225" s="8">
        <f t="shared" si="211"/>
        <v>4</v>
      </c>
      <c r="D225" s="8">
        <f aca="true" t="shared" si="273" ref="D225:N225">SEARCH(D$2,$A225,C225+1)</f>
        <v>13</v>
      </c>
      <c r="E225" s="8">
        <f t="shared" si="273"/>
        <v>21</v>
      </c>
      <c r="F225" s="8">
        <f t="shared" si="273"/>
        <v>26</v>
      </c>
      <c r="G225" s="8">
        <f t="shared" si="273"/>
        <v>31</v>
      </c>
      <c r="H225" s="8">
        <f t="shared" si="273"/>
        <v>34</v>
      </c>
      <c r="I225" s="8">
        <f t="shared" si="273"/>
        <v>37</v>
      </c>
      <c r="J225" s="8">
        <f t="shared" si="273"/>
        <v>41</v>
      </c>
      <c r="K225" s="8">
        <f t="shared" si="273"/>
        <v>46</v>
      </c>
      <c r="L225" s="8">
        <f t="shared" si="273"/>
        <v>55</v>
      </c>
      <c r="M225" s="8">
        <f t="shared" si="273"/>
        <v>61</v>
      </c>
      <c r="N225" s="8">
        <f t="shared" si="273"/>
        <v>62</v>
      </c>
      <c r="P225" s="5" t="str">
        <f t="shared" si="213"/>
        <v>219</v>
      </c>
      <c r="Q225" s="5" t="str">
        <f t="shared" si="214"/>
        <v> VERNETTE</v>
      </c>
      <c r="R225" s="5" t="str">
        <f t="shared" si="215"/>
        <v> laurent</v>
      </c>
      <c r="S225" s="5" t="str">
        <f t="shared" si="216"/>
        <v> FRA </v>
      </c>
      <c r="T225" s="5" t="str">
        <f t="shared" si="217"/>
        <v>n°725</v>
      </c>
      <c r="U225" s="5" t="str">
        <f t="shared" si="218"/>
        <v> 57</v>
      </c>
      <c r="V225" s="5" t="str">
        <f t="shared" si="219"/>
        <v> 31</v>
      </c>
      <c r="W225" s="5" t="str">
        <f t="shared" si="220"/>
        <v> V2M</v>
      </c>
      <c r="X225" s="5" t="str">
        <f t="shared" si="221"/>
        <v> 206M</v>
      </c>
      <c r="Y225" s="5" t="str">
        <f t="shared" si="222"/>
        <v> 02:12:22</v>
      </c>
      <c r="Z225" s="5" t="str">
        <f t="shared" si="223"/>
        <v> 9.97 </v>
      </c>
      <c r="AA225" s="5" t="str">
        <f t="shared" si="224"/>
        <v>[31] Non Licencié</v>
      </c>
    </row>
    <row r="226" spans="1:27" ht="11.25">
      <c r="A226" t="s">
        <v>693</v>
      </c>
      <c r="B226" s="8">
        <f t="shared" si="210"/>
        <v>75</v>
      </c>
      <c r="C226" s="8">
        <f t="shared" si="211"/>
        <v>4</v>
      </c>
      <c r="D226" s="8">
        <f aca="true" t="shared" si="274" ref="D226:N226">SEARCH(D$2,$A226,C226+1)</f>
        <v>11</v>
      </c>
      <c r="E226" s="8">
        <f t="shared" si="274"/>
        <v>18</v>
      </c>
      <c r="F226" s="8">
        <f t="shared" si="274"/>
        <v>23</v>
      </c>
      <c r="G226" s="8">
        <f t="shared" si="274"/>
        <v>28</v>
      </c>
      <c r="H226" s="8">
        <f t="shared" si="274"/>
        <v>31</v>
      </c>
      <c r="I226" s="8">
        <f t="shared" si="274"/>
        <v>35</v>
      </c>
      <c r="J226" s="8">
        <f t="shared" si="274"/>
        <v>39</v>
      </c>
      <c r="K226" s="8">
        <f t="shared" si="274"/>
        <v>44</v>
      </c>
      <c r="L226" s="8">
        <f t="shared" si="274"/>
        <v>53</v>
      </c>
      <c r="M226" s="8">
        <f t="shared" si="274"/>
        <v>59</v>
      </c>
      <c r="N226" s="8">
        <f t="shared" si="274"/>
        <v>60</v>
      </c>
      <c r="P226" s="5" t="str">
        <f t="shared" si="213"/>
        <v>220</v>
      </c>
      <c r="Q226" s="5" t="str">
        <f t="shared" si="214"/>
        <v> HURCET</v>
      </c>
      <c r="R226" s="5" t="str">
        <f t="shared" si="215"/>
        <v> franck</v>
      </c>
      <c r="S226" s="5" t="str">
        <f t="shared" si="216"/>
        <v> FRA </v>
      </c>
      <c r="T226" s="5" t="str">
        <f t="shared" si="217"/>
        <v>n°870</v>
      </c>
      <c r="U226" s="5" t="str">
        <f t="shared" si="218"/>
        <v> 78</v>
      </c>
      <c r="V226" s="5" t="str">
        <f t="shared" si="219"/>
        <v> 111</v>
      </c>
      <c r="W226" s="5" t="str">
        <f t="shared" si="220"/>
        <v> SEM</v>
      </c>
      <c r="X226" s="5" t="str">
        <f t="shared" si="221"/>
        <v> 207M</v>
      </c>
      <c r="Y226" s="5" t="str">
        <f t="shared" si="222"/>
        <v> 02:12:27</v>
      </c>
      <c r="Z226" s="5" t="str">
        <f t="shared" si="223"/>
        <v> 9.97 </v>
      </c>
      <c r="AA226" s="5" t="str">
        <f t="shared" si="224"/>
        <v>[31] Non Licencié</v>
      </c>
    </row>
    <row r="227" spans="1:27" ht="11.25">
      <c r="A227" t="s">
        <v>694</v>
      </c>
      <c r="B227" s="8">
        <f t="shared" si="210"/>
        <v>74</v>
      </c>
      <c r="C227" s="8">
        <f t="shared" si="211"/>
        <v>4</v>
      </c>
      <c r="D227" s="8">
        <f aca="true" t="shared" si="275" ref="D227:N227">SEARCH(D$2,$A227,C227+1)</f>
        <v>11</v>
      </c>
      <c r="E227" s="8">
        <f t="shared" si="275"/>
        <v>18</v>
      </c>
      <c r="F227" s="8">
        <f t="shared" si="275"/>
        <v>23</v>
      </c>
      <c r="G227" s="8">
        <f t="shared" si="275"/>
        <v>28</v>
      </c>
      <c r="H227" s="8">
        <f t="shared" si="275"/>
        <v>31</v>
      </c>
      <c r="I227" s="8">
        <f t="shared" si="275"/>
        <v>34</v>
      </c>
      <c r="J227" s="8">
        <f t="shared" si="275"/>
        <v>38</v>
      </c>
      <c r="K227" s="8">
        <f t="shared" si="275"/>
        <v>43</v>
      </c>
      <c r="L227" s="8">
        <f t="shared" si="275"/>
        <v>52</v>
      </c>
      <c r="M227" s="8">
        <f t="shared" si="275"/>
        <v>58</v>
      </c>
      <c r="N227" s="8">
        <f t="shared" si="275"/>
        <v>59</v>
      </c>
      <c r="P227" s="5" t="str">
        <f t="shared" si="213"/>
        <v>221</v>
      </c>
      <c r="Q227" s="5" t="str">
        <f t="shared" si="214"/>
        <v> GRIMAL</v>
      </c>
      <c r="R227" s="5" t="str">
        <f t="shared" si="215"/>
        <v> damien</v>
      </c>
      <c r="S227" s="5" t="str">
        <f t="shared" si="216"/>
        <v> FRA </v>
      </c>
      <c r="T227" s="5" t="str">
        <f t="shared" si="217"/>
        <v>n°974</v>
      </c>
      <c r="U227" s="5" t="str">
        <f t="shared" si="218"/>
        <v> 75</v>
      </c>
      <c r="V227" s="5" t="str">
        <f t="shared" si="219"/>
        <v> 58</v>
      </c>
      <c r="W227" s="5" t="str">
        <f t="shared" si="220"/>
        <v> V1M</v>
      </c>
      <c r="X227" s="5" t="str">
        <f t="shared" si="221"/>
        <v> 208M</v>
      </c>
      <c r="Y227" s="5" t="str">
        <f t="shared" si="222"/>
        <v> 02:12:33</v>
      </c>
      <c r="Z227" s="5" t="str">
        <f t="shared" si="223"/>
        <v> 9.96 </v>
      </c>
      <c r="AA227" s="5" t="str">
        <f t="shared" si="224"/>
        <v>[31] Non Licencié</v>
      </c>
    </row>
    <row r="228" spans="1:27" ht="11.25">
      <c r="A228" t="s">
        <v>695</v>
      </c>
      <c r="B228" s="8">
        <f t="shared" si="210"/>
        <v>78</v>
      </c>
      <c r="C228" s="8">
        <f t="shared" si="211"/>
        <v>4</v>
      </c>
      <c r="D228" s="8">
        <f aca="true" t="shared" si="276" ref="D228:N228">SEARCH(D$2,$A228,C228+1)</f>
        <v>12</v>
      </c>
      <c r="E228" s="8">
        <f t="shared" si="276"/>
        <v>22</v>
      </c>
      <c r="F228" s="8">
        <f t="shared" si="276"/>
        <v>27</v>
      </c>
      <c r="G228" s="8">
        <f t="shared" si="276"/>
        <v>32</v>
      </c>
      <c r="H228" s="8">
        <f t="shared" si="276"/>
        <v>35</v>
      </c>
      <c r="I228" s="8">
        <f t="shared" si="276"/>
        <v>38</v>
      </c>
      <c r="J228" s="8">
        <f t="shared" si="276"/>
        <v>42</v>
      </c>
      <c r="K228" s="8">
        <f t="shared" si="276"/>
        <v>47</v>
      </c>
      <c r="L228" s="8">
        <f t="shared" si="276"/>
        <v>56</v>
      </c>
      <c r="M228" s="8">
        <f t="shared" si="276"/>
        <v>62</v>
      </c>
      <c r="N228" s="8">
        <f t="shared" si="276"/>
        <v>63</v>
      </c>
      <c r="P228" s="5" t="str">
        <f t="shared" si="213"/>
        <v>222</v>
      </c>
      <c r="Q228" s="5" t="str">
        <f t="shared" si="214"/>
        <v> HAROUAT</v>
      </c>
      <c r="R228" s="5" t="str">
        <f t="shared" si="215"/>
        <v> sebastien</v>
      </c>
      <c r="S228" s="5" t="str">
        <f t="shared" si="216"/>
        <v> FRA </v>
      </c>
      <c r="T228" s="5" t="str">
        <f t="shared" si="217"/>
        <v>n°713</v>
      </c>
      <c r="U228" s="5" t="str">
        <f t="shared" si="218"/>
        <v> 74</v>
      </c>
      <c r="V228" s="5" t="str">
        <f t="shared" si="219"/>
        <v> 59</v>
      </c>
      <c r="W228" s="5" t="str">
        <f t="shared" si="220"/>
        <v> V1M</v>
      </c>
      <c r="X228" s="5" t="str">
        <f t="shared" si="221"/>
        <v> 209M</v>
      </c>
      <c r="Y228" s="5" t="str">
        <f t="shared" si="222"/>
        <v> 02:12:42</v>
      </c>
      <c r="Z228" s="5" t="str">
        <f t="shared" si="223"/>
        <v> 9.95 </v>
      </c>
      <c r="AA228" s="5" t="str">
        <f t="shared" si="224"/>
        <v>[31] Non Licencié</v>
      </c>
    </row>
    <row r="229" spans="1:27" ht="11.25">
      <c r="A229" t="s">
        <v>696</v>
      </c>
      <c r="B229" s="8">
        <f t="shared" si="210"/>
        <v>76</v>
      </c>
      <c r="C229" s="8">
        <f t="shared" si="211"/>
        <v>4</v>
      </c>
      <c r="D229" s="8">
        <f aca="true" t="shared" si="277" ref="D229:N229">SEARCH(D$2,$A229,C229+1)</f>
        <v>11</v>
      </c>
      <c r="E229" s="8">
        <f t="shared" si="277"/>
        <v>20</v>
      </c>
      <c r="F229" s="8">
        <f t="shared" si="277"/>
        <v>25</v>
      </c>
      <c r="G229" s="8">
        <f t="shared" si="277"/>
        <v>30</v>
      </c>
      <c r="H229" s="8">
        <f t="shared" si="277"/>
        <v>33</v>
      </c>
      <c r="I229" s="8">
        <f t="shared" si="277"/>
        <v>36</v>
      </c>
      <c r="J229" s="8">
        <f t="shared" si="277"/>
        <v>40</v>
      </c>
      <c r="K229" s="8">
        <f t="shared" si="277"/>
        <v>45</v>
      </c>
      <c r="L229" s="8">
        <f t="shared" si="277"/>
        <v>54</v>
      </c>
      <c r="M229" s="8">
        <f t="shared" si="277"/>
        <v>60</v>
      </c>
      <c r="N229" s="8">
        <f t="shared" si="277"/>
        <v>61</v>
      </c>
      <c r="P229" s="5" t="str">
        <f t="shared" si="213"/>
        <v>223</v>
      </c>
      <c r="Q229" s="5" t="str">
        <f t="shared" si="214"/>
        <v> DUMONT</v>
      </c>
      <c r="R229" s="5" t="str">
        <f t="shared" si="215"/>
        <v> stéphane</v>
      </c>
      <c r="S229" s="5" t="str">
        <f t="shared" si="216"/>
        <v> FRA </v>
      </c>
      <c r="T229" s="5" t="str">
        <f t="shared" si="217"/>
        <v>n°726</v>
      </c>
      <c r="U229" s="5" t="str">
        <f t="shared" si="218"/>
        <v> 75</v>
      </c>
      <c r="V229" s="5" t="str">
        <f t="shared" si="219"/>
        <v> 60</v>
      </c>
      <c r="W229" s="5" t="str">
        <f t="shared" si="220"/>
        <v> V1M</v>
      </c>
      <c r="X229" s="5" t="str">
        <f t="shared" si="221"/>
        <v> 210M</v>
      </c>
      <c r="Y229" s="5" t="str">
        <f t="shared" si="222"/>
        <v> 02:12:45</v>
      </c>
      <c r="Z229" s="5" t="str">
        <f t="shared" si="223"/>
        <v> 9.94 </v>
      </c>
      <c r="AA229" s="5" t="str">
        <f t="shared" si="224"/>
        <v>[31] Non Licencié</v>
      </c>
    </row>
    <row r="230" spans="1:27" ht="11.25">
      <c r="A230" t="s">
        <v>697</v>
      </c>
      <c r="B230" s="8">
        <f t="shared" si="210"/>
        <v>92</v>
      </c>
      <c r="C230" s="8">
        <f t="shared" si="211"/>
        <v>4</v>
      </c>
      <c r="D230" s="8">
        <f aca="true" t="shared" si="278" ref="D230:N230">SEARCH(D$2,$A230,C230+1)</f>
        <v>10</v>
      </c>
      <c r="E230" s="8">
        <f t="shared" si="278"/>
        <v>19</v>
      </c>
      <c r="F230" s="8">
        <f t="shared" si="278"/>
        <v>32</v>
      </c>
      <c r="G230" s="8">
        <f t="shared" si="278"/>
        <v>37</v>
      </c>
      <c r="H230" s="8">
        <f t="shared" si="278"/>
        <v>40</v>
      </c>
      <c r="I230" s="8">
        <f t="shared" si="278"/>
        <v>44</v>
      </c>
      <c r="J230" s="8">
        <f t="shared" si="278"/>
        <v>48</v>
      </c>
      <c r="K230" s="8">
        <f t="shared" si="278"/>
        <v>53</v>
      </c>
      <c r="L230" s="8">
        <f t="shared" si="278"/>
        <v>62</v>
      </c>
      <c r="M230" s="8">
        <f t="shared" si="278"/>
        <v>68</v>
      </c>
      <c r="N230" s="8">
        <f t="shared" si="278"/>
        <v>69</v>
      </c>
      <c r="P230" s="5" t="str">
        <f t="shared" si="213"/>
        <v>224</v>
      </c>
      <c r="Q230" s="5" t="str">
        <f t="shared" si="214"/>
        <v> TRIAY</v>
      </c>
      <c r="R230" s="5" t="str">
        <f t="shared" si="215"/>
        <v> benjamin</v>
      </c>
      <c r="S230" s="5" t="str">
        <f t="shared" si="216"/>
        <v> FRA 1734385 </v>
      </c>
      <c r="T230" s="5" t="str">
        <f t="shared" si="217"/>
        <v>n°908</v>
      </c>
      <c r="U230" s="5" t="str">
        <f t="shared" si="218"/>
        <v> 85</v>
      </c>
      <c r="V230" s="5" t="str">
        <f t="shared" si="219"/>
        <v> 112</v>
      </c>
      <c r="W230" s="5" t="str">
        <f t="shared" si="220"/>
        <v> SEM</v>
      </c>
      <c r="X230" s="5" t="str">
        <f t="shared" si="221"/>
        <v> 211M</v>
      </c>
      <c r="Y230" s="5" t="str">
        <f t="shared" si="222"/>
        <v> 02:12:48</v>
      </c>
      <c r="Z230" s="5" t="str">
        <f t="shared" si="223"/>
        <v> 9.94 </v>
      </c>
      <c r="AA230" s="5" t="str">
        <f t="shared" si="224"/>
        <v>[31] PORTET ATHLETIC CLUB</v>
      </c>
    </row>
    <row r="231" spans="1:27" ht="11.25">
      <c r="A231" t="s">
        <v>698</v>
      </c>
      <c r="B231" s="8">
        <f t="shared" si="210"/>
        <v>73</v>
      </c>
      <c r="C231" s="8">
        <f t="shared" si="211"/>
        <v>4</v>
      </c>
      <c r="D231" s="8">
        <f aca="true" t="shared" si="279" ref="D231:N231">SEARCH(D$2,$A231,C231+1)</f>
        <v>13</v>
      </c>
      <c r="E231" s="8">
        <f t="shared" si="279"/>
        <v>18</v>
      </c>
      <c r="F231" s="8">
        <f t="shared" si="279"/>
        <v>23</v>
      </c>
      <c r="G231" s="8">
        <f t="shared" si="279"/>
        <v>28</v>
      </c>
      <c r="H231" s="8">
        <f t="shared" si="279"/>
        <v>31</v>
      </c>
      <c r="I231" s="8">
        <f t="shared" si="279"/>
        <v>35</v>
      </c>
      <c r="J231" s="8">
        <f t="shared" si="279"/>
        <v>39</v>
      </c>
      <c r="K231" s="8">
        <f t="shared" si="279"/>
        <v>44</v>
      </c>
      <c r="L231" s="8">
        <f t="shared" si="279"/>
        <v>53</v>
      </c>
      <c r="M231" s="8">
        <f t="shared" si="279"/>
        <v>59</v>
      </c>
      <c r="N231" s="8">
        <f t="shared" si="279"/>
        <v>60</v>
      </c>
      <c r="P231" s="5" t="str">
        <f t="shared" si="213"/>
        <v>225</v>
      </c>
      <c r="Q231" s="5" t="str">
        <f t="shared" si="214"/>
        <v> DEPOUTRE</v>
      </c>
      <c r="R231" s="5" t="str">
        <f t="shared" si="215"/>
        <v> loic</v>
      </c>
      <c r="S231" s="5" t="str">
        <f t="shared" si="216"/>
        <v> FRA </v>
      </c>
      <c r="T231" s="5" t="str">
        <f t="shared" si="217"/>
        <v>n°632</v>
      </c>
      <c r="U231" s="5" t="str">
        <f t="shared" si="218"/>
        <v> 79</v>
      </c>
      <c r="V231" s="5" t="str">
        <f t="shared" si="219"/>
        <v> 113</v>
      </c>
      <c r="W231" s="5" t="str">
        <f t="shared" si="220"/>
        <v> SEM</v>
      </c>
      <c r="X231" s="5" t="str">
        <f t="shared" si="221"/>
        <v> 212M</v>
      </c>
      <c r="Y231" s="5" t="str">
        <f t="shared" si="222"/>
        <v> 02:12:49</v>
      </c>
      <c r="Z231" s="5" t="str">
        <f t="shared" si="223"/>
        <v> 9.94 </v>
      </c>
      <c r="AA231" s="5" t="str">
        <f t="shared" si="224"/>
        <v>[81] VEOLIA EAU</v>
      </c>
    </row>
    <row r="232" spans="1:27" ht="11.25">
      <c r="A232" t="s">
        <v>699</v>
      </c>
      <c r="B232" s="8">
        <f t="shared" si="210"/>
        <v>86</v>
      </c>
      <c r="C232" s="8">
        <f t="shared" si="211"/>
        <v>4</v>
      </c>
      <c r="D232" s="8">
        <f aca="true" t="shared" si="280" ref="D232:N232">SEARCH(D$2,$A232,C232+1)</f>
        <v>12</v>
      </c>
      <c r="E232" s="8">
        <f t="shared" si="280"/>
        <v>20</v>
      </c>
      <c r="F232" s="8">
        <f t="shared" si="280"/>
        <v>25</v>
      </c>
      <c r="G232" s="8">
        <f t="shared" si="280"/>
        <v>30</v>
      </c>
      <c r="H232" s="8">
        <f t="shared" si="280"/>
        <v>33</v>
      </c>
      <c r="I232" s="8">
        <f t="shared" si="280"/>
        <v>36</v>
      </c>
      <c r="J232" s="8">
        <f t="shared" si="280"/>
        <v>40</v>
      </c>
      <c r="K232" s="8">
        <f t="shared" si="280"/>
        <v>45</v>
      </c>
      <c r="L232" s="8">
        <f t="shared" si="280"/>
        <v>54</v>
      </c>
      <c r="M232" s="8">
        <f t="shared" si="280"/>
        <v>60</v>
      </c>
      <c r="N232" s="8">
        <f t="shared" si="280"/>
        <v>61</v>
      </c>
      <c r="P232" s="5" t="str">
        <f t="shared" si="213"/>
        <v>226</v>
      </c>
      <c r="Q232" s="5" t="str">
        <f t="shared" si="214"/>
        <v> BONESSO</v>
      </c>
      <c r="R232" s="5" t="str">
        <f t="shared" si="215"/>
        <v> yannick</v>
      </c>
      <c r="S232" s="5" t="str">
        <f t="shared" si="216"/>
        <v> FRA </v>
      </c>
      <c r="T232" s="5" t="str">
        <f t="shared" si="217"/>
        <v>n°968</v>
      </c>
      <c r="U232" s="5" t="str">
        <f t="shared" si="218"/>
        <v> 64</v>
      </c>
      <c r="V232" s="5" t="str">
        <f t="shared" si="219"/>
        <v> 32</v>
      </c>
      <c r="W232" s="5" t="str">
        <f t="shared" si="220"/>
        <v> V2M</v>
      </c>
      <c r="X232" s="5" t="str">
        <f t="shared" si="221"/>
        <v> 213M</v>
      </c>
      <c r="Y232" s="5" t="str">
        <f t="shared" si="222"/>
        <v> 02:12:49</v>
      </c>
      <c r="Z232" s="5" t="str">
        <f t="shared" si="223"/>
        <v> 9.94 </v>
      </c>
      <c r="AA232" s="5" t="str">
        <f t="shared" si="224"/>
        <v>[31] LES GALOPINS DU CAGIRE</v>
      </c>
    </row>
    <row r="233" spans="1:27" ht="11.25">
      <c r="A233" t="s">
        <v>700</v>
      </c>
      <c r="B233" s="8">
        <f t="shared" si="210"/>
        <v>71</v>
      </c>
      <c r="C233" s="8">
        <f t="shared" si="211"/>
        <v>4</v>
      </c>
      <c r="D233" s="8">
        <f aca="true" t="shared" si="281" ref="D233:N233">SEARCH(D$2,$A233,C233+1)</f>
        <v>10</v>
      </c>
      <c r="E233" s="8">
        <f t="shared" si="281"/>
        <v>15</v>
      </c>
      <c r="F233" s="8">
        <f t="shared" si="281"/>
        <v>20</v>
      </c>
      <c r="G233" s="8">
        <f t="shared" si="281"/>
        <v>25</v>
      </c>
      <c r="H233" s="8">
        <f t="shared" si="281"/>
        <v>28</v>
      </c>
      <c r="I233" s="8">
        <f t="shared" si="281"/>
        <v>31</v>
      </c>
      <c r="J233" s="8">
        <f t="shared" si="281"/>
        <v>35</v>
      </c>
      <c r="K233" s="8">
        <f t="shared" si="281"/>
        <v>40</v>
      </c>
      <c r="L233" s="8">
        <f t="shared" si="281"/>
        <v>49</v>
      </c>
      <c r="M233" s="8">
        <f t="shared" si="281"/>
        <v>55</v>
      </c>
      <c r="N233" s="8">
        <f t="shared" si="281"/>
        <v>56</v>
      </c>
      <c r="P233" s="5" t="str">
        <f t="shared" si="213"/>
        <v>227</v>
      </c>
      <c r="Q233" s="5" t="str">
        <f t="shared" si="214"/>
        <v> ALAUX</v>
      </c>
      <c r="R233" s="5" t="str">
        <f t="shared" si="215"/>
        <v> eric</v>
      </c>
      <c r="S233" s="5" t="str">
        <f t="shared" si="216"/>
        <v> FRA </v>
      </c>
      <c r="T233" s="5" t="str">
        <f t="shared" si="217"/>
        <v>n°696</v>
      </c>
      <c r="U233" s="5" t="str">
        <f t="shared" si="218"/>
        <v> 69</v>
      </c>
      <c r="V233" s="5" t="str">
        <f t="shared" si="219"/>
        <v> 61</v>
      </c>
      <c r="W233" s="5" t="str">
        <f t="shared" si="220"/>
        <v> V1M</v>
      </c>
      <c r="X233" s="5" t="str">
        <f t="shared" si="221"/>
        <v> 214M</v>
      </c>
      <c r="Y233" s="5" t="str">
        <f t="shared" si="222"/>
        <v> 02:12:56</v>
      </c>
      <c r="Z233" s="5" t="str">
        <f t="shared" si="223"/>
        <v> 9.93 </v>
      </c>
      <c r="AA233" s="5" t="str">
        <f t="shared" si="224"/>
        <v>[31] Non Licencié</v>
      </c>
    </row>
    <row r="234" spans="1:27" ht="11.25">
      <c r="A234" t="s">
        <v>701</v>
      </c>
      <c r="B234" s="8">
        <f t="shared" si="210"/>
        <v>74</v>
      </c>
      <c r="C234" s="8">
        <f t="shared" si="211"/>
        <v>4</v>
      </c>
      <c r="D234" s="8">
        <f aca="true" t="shared" si="282" ref="D234:N234">SEARCH(D$2,$A234,C234+1)</f>
        <v>10</v>
      </c>
      <c r="E234" s="8">
        <f t="shared" si="282"/>
        <v>17</v>
      </c>
      <c r="F234" s="8">
        <f t="shared" si="282"/>
        <v>22</v>
      </c>
      <c r="G234" s="8">
        <f t="shared" si="282"/>
        <v>27</v>
      </c>
      <c r="H234" s="8">
        <f t="shared" si="282"/>
        <v>30</v>
      </c>
      <c r="I234" s="8">
        <f t="shared" si="282"/>
        <v>34</v>
      </c>
      <c r="J234" s="8">
        <f t="shared" si="282"/>
        <v>38</v>
      </c>
      <c r="K234" s="8">
        <f t="shared" si="282"/>
        <v>43</v>
      </c>
      <c r="L234" s="8">
        <f t="shared" si="282"/>
        <v>52</v>
      </c>
      <c r="M234" s="8">
        <f t="shared" si="282"/>
        <v>58</v>
      </c>
      <c r="N234" s="8">
        <f t="shared" si="282"/>
        <v>59</v>
      </c>
      <c r="P234" s="5" t="str">
        <f t="shared" si="213"/>
        <v>228</v>
      </c>
      <c r="Q234" s="5" t="str">
        <f t="shared" si="214"/>
        <v> AMIEL</v>
      </c>
      <c r="R234" s="5" t="str">
        <f t="shared" si="215"/>
        <v> benoit</v>
      </c>
      <c r="S234" s="5" t="str">
        <f t="shared" si="216"/>
        <v> FRA </v>
      </c>
      <c r="T234" s="5" t="str">
        <f t="shared" si="217"/>
        <v>n°897</v>
      </c>
      <c r="U234" s="5" t="str">
        <f t="shared" si="218"/>
        <v> 77</v>
      </c>
      <c r="V234" s="5" t="str">
        <f t="shared" si="219"/>
        <v> 114</v>
      </c>
      <c r="W234" s="5" t="str">
        <f t="shared" si="220"/>
        <v> SEM</v>
      </c>
      <c r="X234" s="5" t="str">
        <f t="shared" si="221"/>
        <v> 215M</v>
      </c>
      <c r="Y234" s="5" t="str">
        <f t="shared" si="222"/>
        <v> 02:13:05</v>
      </c>
      <c r="Z234" s="5" t="str">
        <f t="shared" si="223"/>
        <v> 9.92 </v>
      </c>
      <c r="AA234" s="5" t="str">
        <f t="shared" si="224"/>
        <v>[31] Non Licencié</v>
      </c>
    </row>
    <row r="235" spans="1:27" ht="11.25">
      <c r="A235" t="s">
        <v>702</v>
      </c>
      <c r="B235" s="8">
        <f t="shared" si="210"/>
        <v>69</v>
      </c>
      <c r="C235" s="8">
        <f t="shared" si="211"/>
        <v>4</v>
      </c>
      <c r="D235" s="8">
        <f aca="true" t="shared" si="283" ref="D235:N235">SEARCH(D$2,$A235,C235+1)</f>
        <v>10</v>
      </c>
      <c r="E235" s="8">
        <f t="shared" si="283"/>
        <v>15</v>
      </c>
      <c r="F235" s="8">
        <f t="shared" si="283"/>
        <v>20</v>
      </c>
      <c r="G235" s="8">
        <f t="shared" si="283"/>
        <v>25</v>
      </c>
      <c r="H235" s="8">
        <f t="shared" si="283"/>
        <v>28</v>
      </c>
      <c r="I235" s="8">
        <f t="shared" si="283"/>
        <v>31</v>
      </c>
      <c r="J235" s="8">
        <f t="shared" si="283"/>
        <v>35</v>
      </c>
      <c r="K235" s="8">
        <f t="shared" si="283"/>
        <v>40</v>
      </c>
      <c r="L235" s="8">
        <f t="shared" si="283"/>
        <v>49</v>
      </c>
      <c r="M235" s="8">
        <f t="shared" si="283"/>
        <v>55</v>
      </c>
      <c r="N235" s="8">
        <f t="shared" si="283"/>
        <v>56</v>
      </c>
      <c r="P235" s="5" t="str">
        <f t="shared" si="213"/>
        <v>229</v>
      </c>
      <c r="Q235" s="5" t="str">
        <f t="shared" si="214"/>
        <v> COUTY</v>
      </c>
      <c r="R235" s="5" t="str">
        <f t="shared" si="215"/>
        <v> fred</v>
      </c>
      <c r="S235" s="5" t="str">
        <f t="shared" si="216"/>
        <v> FRA </v>
      </c>
      <c r="T235" s="5" t="str">
        <f t="shared" si="217"/>
        <v>n°627</v>
      </c>
      <c r="U235" s="5" t="str">
        <f t="shared" si="218"/>
        <v> 72</v>
      </c>
      <c r="V235" s="5" t="str">
        <f t="shared" si="219"/>
        <v> 62</v>
      </c>
      <c r="W235" s="5" t="str">
        <f t="shared" si="220"/>
        <v> V1M</v>
      </c>
      <c r="X235" s="5" t="str">
        <f t="shared" si="221"/>
        <v> 216M</v>
      </c>
      <c r="Y235" s="5" t="str">
        <f t="shared" si="222"/>
        <v> 02:13:06</v>
      </c>
      <c r="Z235" s="5" t="str">
        <f t="shared" si="223"/>
        <v> 9.92 </v>
      </c>
      <c r="AA235" s="5" t="str">
        <f t="shared" si="224"/>
        <v>[81] VEOLIA EAU</v>
      </c>
    </row>
    <row r="236" spans="1:27" ht="11.25">
      <c r="A236" t="s">
        <v>703</v>
      </c>
      <c r="B236" s="8">
        <f t="shared" si="210"/>
        <v>78</v>
      </c>
      <c r="C236" s="8">
        <f t="shared" si="211"/>
        <v>4</v>
      </c>
      <c r="D236" s="8">
        <f aca="true" t="shared" si="284" ref="D236:N236">SEARCH(D$2,$A236,C236+1)</f>
        <v>13</v>
      </c>
      <c r="E236" s="8">
        <f t="shared" si="284"/>
        <v>22</v>
      </c>
      <c r="F236" s="8">
        <f t="shared" si="284"/>
        <v>27</v>
      </c>
      <c r="G236" s="8">
        <f t="shared" si="284"/>
        <v>32</v>
      </c>
      <c r="H236" s="8">
        <f t="shared" si="284"/>
        <v>35</v>
      </c>
      <c r="I236" s="8">
        <f t="shared" si="284"/>
        <v>38</v>
      </c>
      <c r="J236" s="8">
        <f t="shared" si="284"/>
        <v>42</v>
      </c>
      <c r="K236" s="8">
        <f t="shared" si="284"/>
        <v>47</v>
      </c>
      <c r="L236" s="8">
        <f t="shared" si="284"/>
        <v>56</v>
      </c>
      <c r="M236" s="8">
        <f t="shared" si="284"/>
        <v>62</v>
      </c>
      <c r="N236" s="8">
        <f t="shared" si="284"/>
        <v>63</v>
      </c>
      <c r="P236" s="5" t="str">
        <f t="shared" si="213"/>
        <v>230</v>
      </c>
      <c r="Q236" s="5" t="str">
        <f t="shared" si="214"/>
        <v> CAMPANER</v>
      </c>
      <c r="R236" s="5" t="str">
        <f t="shared" si="215"/>
        <v> frederic</v>
      </c>
      <c r="S236" s="5" t="str">
        <f t="shared" si="216"/>
        <v> FRA </v>
      </c>
      <c r="T236" s="5" t="str">
        <f t="shared" si="217"/>
        <v>n°805</v>
      </c>
      <c r="U236" s="5" t="str">
        <f t="shared" si="218"/>
        <v> 70</v>
      </c>
      <c r="V236" s="5" t="str">
        <f t="shared" si="219"/>
        <v> 63</v>
      </c>
      <c r="W236" s="5" t="str">
        <f t="shared" si="220"/>
        <v> V1M</v>
      </c>
      <c r="X236" s="5" t="str">
        <f t="shared" si="221"/>
        <v> 217M</v>
      </c>
      <c r="Y236" s="5" t="str">
        <f t="shared" si="222"/>
        <v> 02:13:08</v>
      </c>
      <c r="Z236" s="5" t="str">
        <f t="shared" si="223"/>
        <v> 9.92 </v>
      </c>
      <c r="AA236" s="5" t="str">
        <f t="shared" si="224"/>
        <v>[32] Non Licencié</v>
      </c>
    </row>
    <row r="237" spans="1:27" ht="11.25">
      <c r="A237" t="s">
        <v>704</v>
      </c>
      <c r="B237" s="8">
        <f t="shared" si="210"/>
        <v>81</v>
      </c>
      <c r="C237" s="8">
        <f t="shared" si="211"/>
        <v>4</v>
      </c>
      <c r="D237" s="8">
        <f aca="true" t="shared" si="285" ref="D237:N237">SEARCH(D$2,$A237,C237+1)</f>
        <v>12</v>
      </c>
      <c r="E237" s="8">
        <f t="shared" si="285"/>
        <v>20</v>
      </c>
      <c r="F237" s="8">
        <f t="shared" si="285"/>
        <v>25</v>
      </c>
      <c r="G237" s="8">
        <f t="shared" si="285"/>
        <v>30</v>
      </c>
      <c r="H237" s="8">
        <f t="shared" si="285"/>
        <v>33</v>
      </c>
      <c r="I237" s="8">
        <f t="shared" si="285"/>
        <v>36</v>
      </c>
      <c r="J237" s="8">
        <f t="shared" si="285"/>
        <v>40</v>
      </c>
      <c r="K237" s="8">
        <f t="shared" si="285"/>
        <v>45</v>
      </c>
      <c r="L237" s="8">
        <f t="shared" si="285"/>
        <v>54</v>
      </c>
      <c r="M237" s="8">
        <f t="shared" si="285"/>
        <v>60</v>
      </c>
      <c r="N237" s="8">
        <f t="shared" si="285"/>
        <v>61</v>
      </c>
      <c r="P237" s="5" t="str">
        <f t="shared" si="213"/>
        <v>231</v>
      </c>
      <c r="Q237" s="5" t="str">
        <f t="shared" si="214"/>
        <v> ROUSSET</v>
      </c>
      <c r="R237" s="5" t="str">
        <f t="shared" si="215"/>
        <v> patrice</v>
      </c>
      <c r="S237" s="5" t="str">
        <f t="shared" si="216"/>
        <v> FRA </v>
      </c>
      <c r="T237" s="5" t="str">
        <f t="shared" si="217"/>
        <v>n°975</v>
      </c>
      <c r="U237" s="5" t="str">
        <f t="shared" si="218"/>
        <v> 68</v>
      </c>
      <c r="V237" s="5" t="str">
        <f t="shared" si="219"/>
        <v> 64</v>
      </c>
      <c r="W237" s="5" t="str">
        <f t="shared" si="220"/>
        <v> V1M</v>
      </c>
      <c r="X237" s="5" t="str">
        <f t="shared" si="221"/>
        <v> 218M</v>
      </c>
      <c r="Y237" s="5" t="str">
        <f t="shared" si="222"/>
        <v> 02:13:09</v>
      </c>
      <c r="Z237" s="5" t="str">
        <f t="shared" si="223"/>
        <v> 9.91 </v>
      </c>
      <c r="AA237" s="5" t="str">
        <f t="shared" si="224"/>
        <v>[31] courir fonsegrive</v>
      </c>
    </row>
    <row r="238" spans="1:27" ht="11.25">
      <c r="A238" t="s">
        <v>705</v>
      </c>
      <c r="B238" s="8">
        <f t="shared" si="210"/>
        <v>75</v>
      </c>
      <c r="C238" s="8">
        <f t="shared" si="211"/>
        <v>4</v>
      </c>
      <c r="D238" s="8">
        <f aca="true" t="shared" si="286" ref="D238:N238">SEARCH(D$2,$A238,C238+1)</f>
        <v>10</v>
      </c>
      <c r="E238" s="8">
        <f t="shared" si="286"/>
        <v>18</v>
      </c>
      <c r="F238" s="8">
        <f t="shared" si="286"/>
        <v>23</v>
      </c>
      <c r="G238" s="8">
        <f t="shared" si="286"/>
        <v>28</v>
      </c>
      <c r="H238" s="8">
        <f t="shared" si="286"/>
        <v>31</v>
      </c>
      <c r="I238" s="8">
        <f t="shared" si="286"/>
        <v>35</v>
      </c>
      <c r="J238" s="8">
        <f t="shared" si="286"/>
        <v>39</v>
      </c>
      <c r="K238" s="8">
        <f t="shared" si="286"/>
        <v>44</v>
      </c>
      <c r="L238" s="8">
        <f t="shared" si="286"/>
        <v>53</v>
      </c>
      <c r="M238" s="8">
        <f t="shared" si="286"/>
        <v>59</v>
      </c>
      <c r="N238" s="8">
        <f t="shared" si="286"/>
        <v>60</v>
      </c>
      <c r="P238" s="5" t="str">
        <f t="shared" si="213"/>
        <v>232</v>
      </c>
      <c r="Q238" s="5" t="str">
        <f t="shared" si="214"/>
        <v> PINEL</v>
      </c>
      <c r="R238" s="5" t="str">
        <f t="shared" si="215"/>
        <v> laurent</v>
      </c>
      <c r="S238" s="5" t="str">
        <f t="shared" si="216"/>
        <v> FRA </v>
      </c>
      <c r="T238" s="5" t="str">
        <f t="shared" si="217"/>
        <v>n°950</v>
      </c>
      <c r="U238" s="5" t="str">
        <f t="shared" si="218"/>
        <v> 79</v>
      </c>
      <c r="V238" s="5" t="str">
        <f t="shared" si="219"/>
        <v> 115</v>
      </c>
      <c r="W238" s="5" t="str">
        <f t="shared" si="220"/>
        <v> SEM</v>
      </c>
      <c r="X238" s="5" t="str">
        <f t="shared" si="221"/>
        <v> 219M</v>
      </c>
      <c r="Y238" s="5" t="str">
        <f t="shared" si="222"/>
        <v> 02:13:26</v>
      </c>
      <c r="Z238" s="5" t="str">
        <f t="shared" si="223"/>
        <v> 9.89 </v>
      </c>
      <c r="AA238" s="5" t="str">
        <f t="shared" si="224"/>
        <v>[31] Non Licencié</v>
      </c>
    </row>
    <row r="239" spans="1:27" ht="11.25">
      <c r="A239" t="s">
        <v>706</v>
      </c>
      <c r="B239" s="8">
        <f t="shared" si="210"/>
        <v>73</v>
      </c>
      <c r="C239" s="8">
        <f t="shared" si="211"/>
        <v>4</v>
      </c>
      <c r="D239" s="8">
        <f aca="true" t="shared" si="287" ref="D239:N239">SEARCH(D$2,$A239,C239+1)</f>
        <v>9</v>
      </c>
      <c r="E239" s="8">
        <f t="shared" si="287"/>
        <v>17</v>
      </c>
      <c r="F239" s="8">
        <f t="shared" si="287"/>
        <v>22</v>
      </c>
      <c r="G239" s="8">
        <f t="shared" si="287"/>
        <v>27</v>
      </c>
      <c r="H239" s="8">
        <f t="shared" si="287"/>
        <v>30</v>
      </c>
      <c r="I239" s="8">
        <f t="shared" si="287"/>
        <v>33</v>
      </c>
      <c r="J239" s="8">
        <f t="shared" si="287"/>
        <v>37</v>
      </c>
      <c r="K239" s="8">
        <f t="shared" si="287"/>
        <v>42</v>
      </c>
      <c r="L239" s="8">
        <f t="shared" si="287"/>
        <v>51</v>
      </c>
      <c r="M239" s="8">
        <f t="shared" si="287"/>
        <v>57</v>
      </c>
      <c r="N239" s="8">
        <f t="shared" si="287"/>
        <v>58</v>
      </c>
      <c r="P239" s="5" t="str">
        <f t="shared" si="213"/>
        <v>233</v>
      </c>
      <c r="Q239" s="5" t="str">
        <f t="shared" si="214"/>
        <v> CANS</v>
      </c>
      <c r="R239" s="5" t="str">
        <f t="shared" si="215"/>
        <v> grégory</v>
      </c>
      <c r="S239" s="5" t="str">
        <f t="shared" si="216"/>
        <v> FRA </v>
      </c>
      <c r="T239" s="5" t="str">
        <f t="shared" si="217"/>
        <v>n°671</v>
      </c>
      <c r="U239" s="5" t="str">
        <f t="shared" si="218"/>
        <v> 76</v>
      </c>
      <c r="V239" s="5" t="str">
        <f t="shared" si="219"/>
        <v> 65</v>
      </c>
      <c r="W239" s="5" t="str">
        <f t="shared" si="220"/>
        <v> V1M</v>
      </c>
      <c r="X239" s="5" t="str">
        <f t="shared" si="221"/>
        <v> 220M</v>
      </c>
      <c r="Y239" s="5" t="str">
        <f t="shared" si="222"/>
        <v> 02:13:34</v>
      </c>
      <c r="Z239" s="5" t="str">
        <f t="shared" si="223"/>
        <v> 9.88 </v>
      </c>
      <c r="AA239" s="5" t="str">
        <f t="shared" si="224"/>
        <v>[31] Non Licencié</v>
      </c>
    </row>
    <row r="240" spans="1:27" ht="11.25">
      <c r="A240" t="s">
        <v>707</v>
      </c>
      <c r="B240" s="8">
        <f aca="true" t="shared" si="288" ref="B240:B297">LEN(A240)</f>
        <v>77</v>
      </c>
      <c r="C240" s="8">
        <f aca="true" t="shared" si="289" ref="C240:C297">SEARCH(C$2,$A240)</f>
        <v>4</v>
      </c>
      <c r="D240" s="8">
        <f aca="true" t="shared" si="290" ref="D240:N240">SEARCH(D$2,$A240,C240+1)</f>
        <v>10</v>
      </c>
      <c r="E240" s="8">
        <f t="shared" si="290"/>
        <v>21</v>
      </c>
      <c r="F240" s="8">
        <f t="shared" si="290"/>
        <v>26</v>
      </c>
      <c r="G240" s="8">
        <f t="shared" si="290"/>
        <v>31</v>
      </c>
      <c r="H240" s="8">
        <f t="shared" si="290"/>
        <v>34</v>
      </c>
      <c r="I240" s="8">
        <f t="shared" si="290"/>
        <v>37</v>
      </c>
      <c r="J240" s="8">
        <f t="shared" si="290"/>
        <v>41</v>
      </c>
      <c r="K240" s="8">
        <f t="shared" si="290"/>
        <v>46</v>
      </c>
      <c r="L240" s="8">
        <f t="shared" si="290"/>
        <v>55</v>
      </c>
      <c r="M240" s="8">
        <f t="shared" si="290"/>
        <v>61</v>
      </c>
      <c r="N240" s="8">
        <f t="shared" si="290"/>
        <v>62</v>
      </c>
      <c r="P240" s="5" t="str">
        <f aca="true" t="shared" si="291" ref="P240:P297">LEFT($A240,C240-1)</f>
        <v>234</v>
      </c>
      <c r="Q240" s="5" t="str">
        <f aca="true" t="shared" si="292" ref="Q240:Q297">RIGHT(LEFT($A240,D240-1),D240-C240)</f>
        <v> SAPET</v>
      </c>
      <c r="R240" s="5" t="str">
        <f aca="true" t="shared" si="293" ref="R240:R297">RIGHT(LEFT($A240,E240-1),E240-D240)</f>
        <v> christophe</v>
      </c>
      <c r="S240" s="5" t="str">
        <f aca="true" t="shared" si="294" ref="S240:S297">RIGHT(LEFT($A240,F240-1),F240-E240)</f>
        <v> FRA </v>
      </c>
      <c r="T240" s="5" t="str">
        <f aca="true" t="shared" si="295" ref="T240:T297">RIGHT(LEFT($A240,G240-1),G240-F240)</f>
        <v>n°796</v>
      </c>
      <c r="U240" s="5" t="str">
        <f aca="true" t="shared" si="296" ref="U240:U297">RIGHT(LEFT($A240,H240-1),H240-G240)</f>
        <v> 70</v>
      </c>
      <c r="V240" s="5" t="str">
        <f aca="true" t="shared" si="297" ref="V240:V297">RIGHT(LEFT($A240,I240-1),I240-H240)</f>
        <v> 66</v>
      </c>
      <c r="W240" s="5" t="str">
        <f aca="true" t="shared" si="298" ref="W240:W297">RIGHT(LEFT($A240,J240-1),J240-I240)</f>
        <v> V1M</v>
      </c>
      <c r="X240" s="5" t="str">
        <f aca="true" t="shared" si="299" ref="X240:X297">RIGHT(LEFT($A240,K240-1),K240-J240)</f>
        <v> 221M</v>
      </c>
      <c r="Y240" s="5" t="str">
        <f aca="true" t="shared" si="300" ref="Y240:Y297">RIGHT(LEFT($A240,L240-1),L240-K240)</f>
        <v> 02:13:34</v>
      </c>
      <c r="Z240" s="5" t="str">
        <f aca="true" t="shared" si="301" ref="Z240:Z297">RIGHT(LEFT($A240,M240-1),M240-L240)</f>
        <v> 9.88 </v>
      </c>
      <c r="AA240" s="5" t="str">
        <f aca="true" t="shared" si="302" ref="AA240:AA297">RIGHT($A240,B240-M240+1)</f>
        <v>[31] Non Licencié</v>
      </c>
    </row>
    <row r="241" spans="1:27" ht="11.25">
      <c r="A241" t="s">
        <v>708</v>
      </c>
      <c r="B241" s="8">
        <f t="shared" si="288"/>
        <v>76</v>
      </c>
      <c r="C241" s="8">
        <f t="shared" si="289"/>
        <v>4</v>
      </c>
      <c r="D241" s="8">
        <f aca="true" t="shared" si="303" ref="D241:N241">SEARCH(D$2,$A241,C241+1)</f>
        <v>13</v>
      </c>
      <c r="E241" s="8">
        <f t="shared" si="303"/>
        <v>20</v>
      </c>
      <c r="F241" s="8">
        <f t="shared" si="303"/>
        <v>25</v>
      </c>
      <c r="G241" s="8">
        <f t="shared" si="303"/>
        <v>30</v>
      </c>
      <c r="H241" s="8">
        <f t="shared" si="303"/>
        <v>33</v>
      </c>
      <c r="I241" s="8">
        <f t="shared" si="303"/>
        <v>36</v>
      </c>
      <c r="J241" s="8">
        <f t="shared" si="303"/>
        <v>40</v>
      </c>
      <c r="K241" s="8">
        <f t="shared" si="303"/>
        <v>45</v>
      </c>
      <c r="L241" s="8">
        <f t="shared" si="303"/>
        <v>54</v>
      </c>
      <c r="M241" s="8">
        <f t="shared" si="303"/>
        <v>60</v>
      </c>
      <c r="N241" s="8">
        <f t="shared" si="303"/>
        <v>61</v>
      </c>
      <c r="P241" s="5" t="str">
        <f t="shared" si="291"/>
        <v>235</v>
      </c>
      <c r="Q241" s="5" t="str">
        <f t="shared" si="292"/>
        <v> MALIVERT</v>
      </c>
      <c r="R241" s="5" t="str">
        <f t="shared" si="293"/>
        <v> fabien</v>
      </c>
      <c r="S241" s="5" t="str">
        <f t="shared" si="294"/>
        <v> FRA </v>
      </c>
      <c r="T241" s="5" t="str">
        <f t="shared" si="295"/>
        <v>n°616</v>
      </c>
      <c r="U241" s="5" t="str">
        <f t="shared" si="296"/>
        <v> 73</v>
      </c>
      <c r="V241" s="5" t="str">
        <f t="shared" si="297"/>
        <v> 67</v>
      </c>
      <c r="W241" s="5" t="str">
        <f t="shared" si="298"/>
        <v> V1M</v>
      </c>
      <c r="X241" s="5" t="str">
        <f t="shared" si="299"/>
        <v> 222M</v>
      </c>
      <c r="Y241" s="5" t="str">
        <f t="shared" si="300"/>
        <v> 02:13:46</v>
      </c>
      <c r="Z241" s="5" t="str">
        <f t="shared" si="301"/>
        <v> 9.87 </v>
      </c>
      <c r="AA241" s="5" t="str">
        <f t="shared" si="302"/>
        <v>[31] Non Licencié</v>
      </c>
    </row>
    <row r="242" spans="1:27" ht="11.25">
      <c r="A242" t="s">
        <v>709</v>
      </c>
      <c r="B242" s="8">
        <f t="shared" si="288"/>
        <v>78</v>
      </c>
      <c r="C242" s="8">
        <f t="shared" si="289"/>
        <v>4</v>
      </c>
      <c r="D242" s="8">
        <f aca="true" t="shared" si="304" ref="D242:N242">SEARCH(D$2,$A242,C242+1)</f>
        <v>13</v>
      </c>
      <c r="E242" s="8">
        <f t="shared" si="304"/>
        <v>22</v>
      </c>
      <c r="F242" s="8">
        <f t="shared" si="304"/>
        <v>27</v>
      </c>
      <c r="G242" s="8">
        <f t="shared" si="304"/>
        <v>32</v>
      </c>
      <c r="H242" s="8">
        <f t="shared" si="304"/>
        <v>35</v>
      </c>
      <c r="I242" s="8">
        <f t="shared" si="304"/>
        <v>38</v>
      </c>
      <c r="J242" s="8">
        <f t="shared" si="304"/>
        <v>42</v>
      </c>
      <c r="K242" s="8">
        <f t="shared" si="304"/>
        <v>47</v>
      </c>
      <c r="L242" s="8">
        <f t="shared" si="304"/>
        <v>56</v>
      </c>
      <c r="M242" s="8">
        <f t="shared" si="304"/>
        <v>62</v>
      </c>
      <c r="N242" s="8">
        <f t="shared" si="304"/>
        <v>63</v>
      </c>
      <c r="P242" s="5" t="str">
        <f t="shared" si="291"/>
        <v>236</v>
      </c>
      <c r="Q242" s="5" t="str">
        <f t="shared" si="292"/>
        <v> FOUCAULT</v>
      </c>
      <c r="R242" s="5" t="str">
        <f t="shared" si="293"/>
        <v> philippe</v>
      </c>
      <c r="S242" s="5" t="str">
        <f t="shared" si="294"/>
        <v> FRA </v>
      </c>
      <c r="T242" s="5" t="str">
        <f t="shared" si="295"/>
        <v>n°672</v>
      </c>
      <c r="U242" s="5" t="str">
        <f t="shared" si="296"/>
        <v> 57</v>
      </c>
      <c r="V242" s="5" t="str">
        <f t="shared" si="297"/>
        <v> 33</v>
      </c>
      <c r="W242" s="5" t="str">
        <f t="shared" si="298"/>
        <v> V2M</v>
      </c>
      <c r="X242" s="5" t="str">
        <f t="shared" si="299"/>
        <v> 223M</v>
      </c>
      <c r="Y242" s="5" t="str">
        <f t="shared" si="300"/>
        <v> 02:13:53</v>
      </c>
      <c r="Z242" s="5" t="str">
        <f t="shared" si="301"/>
        <v> 9.86 </v>
      </c>
      <c r="AA242" s="5" t="str">
        <f t="shared" si="302"/>
        <v>[31] Non Licencié</v>
      </c>
    </row>
    <row r="243" spans="1:27" ht="11.25">
      <c r="A243" t="s">
        <v>710</v>
      </c>
      <c r="B243" s="8">
        <f t="shared" si="288"/>
        <v>71</v>
      </c>
      <c r="C243" s="8">
        <f t="shared" si="289"/>
        <v>4</v>
      </c>
      <c r="D243" s="8">
        <f aca="true" t="shared" si="305" ref="D243:N243">SEARCH(D$2,$A243,C243+1)</f>
        <v>11</v>
      </c>
      <c r="E243" s="8">
        <f t="shared" si="305"/>
        <v>19</v>
      </c>
      <c r="F243" s="8">
        <f t="shared" si="305"/>
        <v>24</v>
      </c>
      <c r="G243" s="8">
        <f t="shared" si="305"/>
        <v>29</v>
      </c>
      <c r="H243" s="8">
        <f t="shared" si="305"/>
        <v>32</v>
      </c>
      <c r="I243" s="8">
        <f t="shared" si="305"/>
        <v>36</v>
      </c>
      <c r="J243" s="8">
        <f t="shared" si="305"/>
        <v>40</v>
      </c>
      <c r="K243" s="8">
        <f t="shared" si="305"/>
        <v>45</v>
      </c>
      <c r="L243" s="8">
        <f t="shared" si="305"/>
        <v>54</v>
      </c>
      <c r="M243" s="8">
        <f t="shared" si="305"/>
        <v>60</v>
      </c>
      <c r="N243" s="8">
        <f t="shared" si="305"/>
        <v>61</v>
      </c>
      <c r="P243" s="5" t="str">
        <f t="shared" si="291"/>
        <v>237</v>
      </c>
      <c r="Q243" s="5" t="str">
        <f t="shared" si="292"/>
        <v> GAUGRY</v>
      </c>
      <c r="R243" s="5" t="str">
        <f t="shared" si="293"/>
        <v> guilhem</v>
      </c>
      <c r="S243" s="5" t="str">
        <f t="shared" si="294"/>
        <v> FRA </v>
      </c>
      <c r="T243" s="5" t="str">
        <f t="shared" si="295"/>
        <v>n°812</v>
      </c>
      <c r="U243" s="5" t="str">
        <f t="shared" si="296"/>
        <v> 87</v>
      </c>
      <c r="V243" s="5" t="str">
        <f t="shared" si="297"/>
        <v> 116</v>
      </c>
      <c r="W243" s="5" t="str">
        <f t="shared" si="298"/>
        <v> SEM</v>
      </c>
      <c r="X243" s="5" t="str">
        <f t="shared" si="299"/>
        <v> 224M</v>
      </c>
      <c r="Y243" s="5" t="str">
        <f t="shared" si="300"/>
        <v> 02:13:55</v>
      </c>
      <c r="Z243" s="5" t="str">
        <f t="shared" si="301"/>
        <v> 9.86 </v>
      </c>
      <c r="AA243" s="5" t="str">
        <f t="shared" si="302"/>
        <v>[31] Renault</v>
      </c>
    </row>
    <row r="244" spans="1:27" ht="11.25">
      <c r="A244" t="s">
        <v>711</v>
      </c>
      <c r="B244" s="8">
        <f t="shared" si="288"/>
        <v>77</v>
      </c>
      <c r="C244" s="8">
        <f t="shared" si="289"/>
        <v>4</v>
      </c>
      <c r="D244" s="8">
        <f aca="true" t="shared" si="306" ref="D244:N244">SEARCH(D$2,$A244,C244+1)</f>
        <v>14</v>
      </c>
      <c r="E244" s="8">
        <f t="shared" si="306"/>
        <v>21</v>
      </c>
      <c r="F244" s="8">
        <f t="shared" si="306"/>
        <v>26</v>
      </c>
      <c r="G244" s="8">
        <f t="shared" si="306"/>
        <v>31</v>
      </c>
      <c r="H244" s="8">
        <f t="shared" si="306"/>
        <v>34</v>
      </c>
      <c r="I244" s="8">
        <f t="shared" si="306"/>
        <v>37</v>
      </c>
      <c r="J244" s="8">
        <f t="shared" si="306"/>
        <v>41</v>
      </c>
      <c r="K244" s="8">
        <f t="shared" si="306"/>
        <v>46</v>
      </c>
      <c r="L244" s="8">
        <f t="shared" si="306"/>
        <v>55</v>
      </c>
      <c r="M244" s="8">
        <f t="shared" si="306"/>
        <v>61</v>
      </c>
      <c r="N244" s="8">
        <f t="shared" si="306"/>
        <v>62</v>
      </c>
      <c r="P244" s="5" t="str">
        <f t="shared" si="291"/>
        <v>238</v>
      </c>
      <c r="Q244" s="5" t="str">
        <f t="shared" si="292"/>
        <v> TEULIERES</v>
      </c>
      <c r="R244" s="5" t="str">
        <f t="shared" si="293"/>
        <v> lionel</v>
      </c>
      <c r="S244" s="5" t="str">
        <f t="shared" si="294"/>
        <v> FRA </v>
      </c>
      <c r="T244" s="5" t="str">
        <f t="shared" si="295"/>
        <v>n°883</v>
      </c>
      <c r="U244" s="5" t="str">
        <f t="shared" si="296"/>
        <v> 74</v>
      </c>
      <c r="V244" s="5" t="str">
        <f t="shared" si="297"/>
        <v> 68</v>
      </c>
      <c r="W244" s="5" t="str">
        <f t="shared" si="298"/>
        <v> V1M</v>
      </c>
      <c r="X244" s="5" t="str">
        <f t="shared" si="299"/>
        <v> 225M</v>
      </c>
      <c r="Y244" s="5" t="str">
        <f t="shared" si="300"/>
        <v> 02:13:56</v>
      </c>
      <c r="Z244" s="5" t="str">
        <f t="shared" si="301"/>
        <v> 9.86 </v>
      </c>
      <c r="AA244" s="5" t="str">
        <f t="shared" si="302"/>
        <v>[31] Non Licencié</v>
      </c>
    </row>
    <row r="245" spans="1:27" ht="11.25">
      <c r="A245" t="s">
        <v>712</v>
      </c>
      <c r="B245" s="8">
        <f t="shared" si="288"/>
        <v>77</v>
      </c>
      <c r="C245" s="8">
        <f t="shared" si="289"/>
        <v>4</v>
      </c>
      <c r="D245" s="8">
        <f aca="true" t="shared" si="307" ref="D245:N245">SEARCH(D$2,$A245,C245+1)</f>
        <v>13</v>
      </c>
      <c r="E245" s="8">
        <f t="shared" si="307"/>
        <v>20</v>
      </c>
      <c r="F245" s="8">
        <f t="shared" si="307"/>
        <v>25</v>
      </c>
      <c r="G245" s="8">
        <f t="shared" si="307"/>
        <v>30</v>
      </c>
      <c r="H245" s="8">
        <f t="shared" si="307"/>
        <v>33</v>
      </c>
      <c r="I245" s="8">
        <f t="shared" si="307"/>
        <v>37</v>
      </c>
      <c r="J245" s="8">
        <f t="shared" si="307"/>
        <v>41</v>
      </c>
      <c r="K245" s="8">
        <f t="shared" si="307"/>
        <v>46</v>
      </c>
      <c r="L245" s="8">
        <f t="shared" si="307"/>
        <v>55</v>
      </c>
      <c r="M245" s="8">
        <f t="shared" si="307"/>
        <v>61</v>
      </c>
      <c r="N245" s="8">
        <f t="shared" si="307"/>
        <v>62</v>
      </c>
      <c r="P245" s="5" t="str">
        <f t="shared" si="291"/>
        <v>239</v>
      </c>
      <c r="Q245" s="5" t="str">
        <f t="shared" si="292"/>
        <v> DEMONGIN</v>
      </c>
      <c r="R245" s="5" t="str">
        <f t="shared" si="293"/>
        <v> maxime</v>
      </c>
      <c r="S245" s="5" t="str">
        <f t="shared" si="294"/>
        <v> FRA </v>
      </c>
      <c r="T245" s="5" t="str">
        <f t="shared" si="295"/>
        <v>n°739</v>
      </c>
      <c r="U245" s="5" t="str">
        <f t="shared" si="296"/>
        <v> 81</v>
      </c>
      <c r="V245" s="5" t="str">
        <f t="shared" si="297"/>
        <v> 117</v>
      </c>
      <c r="W245" s="5" t="str">
        <f t="shared" si="298"/>
        <v> SEM</v>
      </c>
      <c r="X245" s="5" t="str">
        <f t="shared" si="299"/>
        <v> 226M</v>
      </c>
      <c r="Y245" s="5" t="str">
        <f t="shared" si="300"/>
        <v> 02:14:05</v>
      </c>
      <c r="Z245" s="5" t="str">
        <f t="shared" si="301"/>
        <v> 9.84 </v>
      </c>
      <c r="AA245" s="5" t="str">
        <f t="shared" si="302"/>
        <v>[31] Non Licencié</v>
      </c>
    </row>
    <row r="246" spans="1:27" ht="11.25">
      <c r="A246" t="s">
        <v>713</v>
      </c>
      <c r="B246" s="8">
        <f t="shared" si="288"/>
        <v>75</v>
      </c>
      <c r="C246" s="8">
        <f t="shared" si="289"/>
        <v>4</v>
      </c>
      <c r="D246" s="8">
        <f aca="true" t="shared" si="308" ref="D246:N246">SEARCH(D$2,$A246,C246+1)</f>
        <v>10</v>
      </c>
      <c r="E246" s="8">
        <f t="shared" si="308"/>
        <v>18</v>
      </c>
      <c r="F246" s="8">
        <f t="shared" si="308"/>
        <v>23</v>
      </c>
      <c r="G246" s="8">
        <f t="shared" si="308"/>
        <v>28</v>
      </c>
      <c r="H246" s="8">
        <f t="shared" si="308"/>
        <v>31</v>
      </c>
      <c r="I246" s="8">
        <f t="shared" si="308"/>
        <v>35</v>
      </c>
      <c r="J246" s="8">
        <f t="shared" si="308"/>
        <v>39</v>
      </c>
      <c r="K246" s="8">
        <f t="shared" si="308"/>
        <v>44</v>
      </c>
      <c r="L246" s="8">
        <f t="shared" si="308"/>
        <v>53</v>
      </c>
      <c r="M246" s="8">
        <f t="shared" si="308"/>
        <v>59</v>
      </c>
      <c r="N246" s="8">
        <f t="shared" si="308"/>
        <v>60</v>
      </c>
      <c r="P246" s="5" t="str">
        <f t="shared" si="291"/>
        <v>240</v>
      </c>
      <c r="Q246" s="5" t="str">
        <f t="shared" si="292"/>
        <v> BOFFO</v>
      </c>
      <c r="R246" s="5" t="str">
        <f t="shared" si="293"/>
        <v> vincent</v>
      </c>
      <c r="S246" s="5" t="str">
        <f t="shared" si="294"/>
        <v> FRA </v>
      </c>
      <c r="T246" s="5" t="str">
        <f t="shared" si="295"/>
        <v>n°608</v>
      </c>
      <c r="U246" s="5" t="str">
        <f t="shared" si="296"/>
        <v> 78</v>
      </c>
      <c r="V246" s="5" t="str">
        <f t="shared" si="297"/>
        <v> 118</v>
      </c>
      <c r="W246" s="5" t="str">
        <f t="shared" si="298"/>
        <v> SEM</v>
      </c>
      <c r="X246" s="5" t="str">
        <f t="shared" si="299"/>
        <v> 227M</v>
      </c>
      <c r="Y246" s="5" t="str">
        <f t="shared" si="300"/>
        <v> 02:14:10</v>
      </c>
      <c r="Z246" s="5" t="str">
        <f t="shared" si="301"/>
        <v> 9.84 </v>
      </c>
      <c r="AA246" s="5" t="str">
        <f t="shared" si="302"/>
        <v>[31] Non Licencié</v>
      </c>
    </row>
    <row r="247" spans="1:27" ht="11.25">
      <c r="A247" t="s">
        <v>714</v>
      </c>
      <c r="B247" s="8">
        <f t="shared" si="288"/>
        <v>74</v>
      </c>
      <c r="C247" s="8">
        <f t="shared" si="289"/>
        <v>4</v>
      </c>
      <c r="D247" s="8">
        <f aca="true" t="shared" si="309" ref="D247:N247">SEARCH(D$2,$A247,C247+1)</f>
        <v>11</v>
      </c>
      <c r="E247" s="8">
        <f t="shared" si="309"/>
        <v>16</v>
      </c>
      <c r="F247" s="8">
        <f t="shared" si="309"/>
        <v>21</v>
      </c>
      <c r="G247" s="8">
        <f t="shared" si="309"/>
        <v>26</v>
      </c>
      <c r="H247" s="8">
        <f t="shared" si="309"/>
        <v>29</v>
      </c>
      <c r="I247" s="8">
        <f t="shared" si="309"/>
        <v>32</v>
      </c>
      <c r="J247" s="8">
        <f t="shared" si="309"/>
        <v>36</v>
      </c>
      <c r="K247" s="8">
        <f t="shared" si="309"/>
        <v>41</v>
      </c>
      <c r="L247" s="8">
        <f t="shared" si="309"/>
        <v>50</v>
      </c>
      <c r="M247" s="8">
        <f t="shared" si="309"/>
        <v>56</v>
      </c>
      <c r="N247" s="8">
        <f t="shared" si="309"/>
        <v>57</v>
      </c>
      <c r="P247" s="5" t="str">
        <f t="shared" si="291"/>
        <v>241</v>
      </c>
      <c r="Q247" s="5" t="str">
        <f t="shared" si="292"/>
        <v> CAMMAS</v>
      </c>
      <c r="R247" s="5" t="str">
        <f t="shared" si="293"/>
        <v> jean</v>
      </c>
      <c r="S247" s="5" t="str">
        <f t="shared" si="294"/>
        <v> FRA </v>
      </c>
      <c r="T247" s="5" t="str">
        <f t="shared" si="295"/>
        <v>n°689</v>
      </c>
      <c r="U247" s="5" t="str">
        <f t="shared" si="296"/>
        <v> 62</v>
      </c>
      <c r="V247" s="5" t="str">
        <f t="shared" si="297"/>
        <v> 34</v>
      </c>
      <c r="W247" s="5" t="str">
        <f t="shared" si="298"/>
        <v> V2M</v>
      </c>
      <c r="X247" s="5" t="str">
        <f t="shared" si="299"/>
        <v> 228M</v>
      </c>
      <c r="Y247" s="5" t="str">
        <f t="shared" si="300"/>
        <v> 02:14:16</v>
      </c>
      <c r="Z247" s="5" t="str">
        <f t="shared" si="301"/>
        <v> 9.83 </v>
      </c>
      <c r="AA247" s="5" t="str">
        <f t="shared" si="302"/>
        <v>[31] AIRBUS RUNNING</v>
      </c>
    </row>
    <row r="248" spans="1:27" ht="11.25">
      <c r="A248" t="s">
        <v>715</v>
      </c>
      <c r="B248" s="8">
        <f t="shared" si="288"/>
        <v>78</v>
      </c>
      <c r="C248" s="8">
        <f t="shared" si="289"/>
        <v>4</v>
      </c>
      <c r="D248" s="8">
        <f aca="true" t="shared" si="310" ref="D248:N248">SEARCH(D$2,$A248,C248+1)</f>
        <v>14</v>
      </c>
      <c r="E248" s="8">
        <f t="shared" si="310"/>
        <v>22</v>
      </c>
      <c r="F248" s="8">
        <f t="shared" si="310"/>
        <v>27</v>
      </c>
      <c r="G248" s="8">
        <f t="shared" si="310"/>
        <v>32</v>
      </c>
      <c r="H248" s="8">
        <f t="shared" si="310"/>
        <v>35</v>
      </c>
      <c r="I248" s="8">
        <f t="shared" si="310"/>
        <v>38</v>
      </c>
      <c r="J248" s="8">
        <f t="shared" si="310"/>
        <v>42</v>
      </c>
      <c r="K248" s="8">
        <f t="shared" si="310"/>
        <v>47</v>
      </c>
      <c r="L248" s="8">
        <f t="shared" si="310"/>
        <v>56</v>
      </c>
      <c r="M248" s="8">
        <f t="shared" si="310"/>
        <v>62</v>
      </c>
      <c r="N248" s="8">
        <f t="shared" si="310"/>
        <v>63</v>
      </c>
      <c r="P248" s="5" t="str">
        <f t="shared" si="291"/>
        <v>242</v>
      </c>
      <c r="Q248" s="5" t="str">
        <f t="shared" si="292"/>
        <v> BATTISTEL</v>
      </c>
      <c r="R248" s="5" t="str">
        <f t="shared" si="293"/>
        <v> laurent</v>
      </c>
      <c r="S248" s="5" t="str">
        <f t="shared" si="294"/>
        <v> FRA </v>
      </c>
      <c r="T248" s="5" t="str">
        <f t="shared" si="295"/>
        <v>n°925</v>
      </c>
      <c r="U248" s="5" t="str">
        <f t="shared" si="296"/>
        <v> 75</v>
      </c>
      <c r="V248" s="5" t="str">
        <f t="shared" si="297"/>
        <v> 69</v>
      </c>
      <c r="W248" s="5" t="str">
        <f t="shared" si="298"/>
        <v> V1M</v>
      </c>
      <c r="X248" s="5" t="str">
        <f t="shared" si="299"/>
        <v> 229M</v>
      </c>
      <c r="Y248" s="5" t="str">
        <f t="shared" si="300"/>
        <v> 02:14:46</v>
      </c>
      <c r="Z248" s="5" t="str">
        <f t="shared" si="301"/>
        <v> 9.80 </v>
      </c>
      <c r="AA248" s="5" t="str">
        <f t="shared" si="302"/>
        <v>[31] Non Licencié</v>
      </c>
    </row>
    <row r="249" spans="1:27" ht="11.25">
      <c r="A249" t="s">
        <v>716</v>
      </c>
      <c r="B249" s="8">
        <f t="shared" si="288"/>
        <v>70</v>
      </c>
      <c r="C249" s="8">
        <f t="shared" si="289"/>
        <v>4</v>
      </c>
      <c r="D249" s="8">
        <f aca="true" t="shared" si="311" ref="D249:N249">SEARCH(D$2,$A249,C249+1)</f>
        <v>13</v>
      </c>
      <c r="E249" s="8">
        <f t="shared" si="311"/>
        <v>21</v>
      </c>
      <c r="F249" s="8">
        <f t="shared" si="311"/>
        <v>26</v>
      </c>
      <c r="G249" s="8">
        <f t="shared" si="311"/>
        <v>31</v>
      </c>
      <c r="H249" s="8">
        <f t="shared" si="311"/>
        <v>34</v>
      </c>
      <c r="I249" s="8">
        <f t="shared" si="311"/>
        <v>37</v>
      </c>
      <c r="J249" s="8">
        <f t="shared" si="311"/>
        <v>41</v>
      </c>
      <c r="K249" s="8">
        <f t="shared" si="311"/>
        <v>46</v>
      </c>
      <c r="L249" s="8">
        <f t="shared" si="311"/>
        <v>55</v>
      </c>
      <c r="M249" s="8">
        <f t="shared" si="311"/>
        <v>61</v>
      </c>
      <c r="N249" s="8">
        <f t="shared" si="311"/>
        <v>62</v>
      </c>
      <c r="P249" s="5" t="str">
        <f t="shared" si="291"/>
        <v>243</v>
      </c>
      <c r="Q249" s="5" t="str">
        <f t="shared" si="292"/>
        <v> LEFEBVRE</v>
      </c>
      <c r="R249" s="5" t="str">
        <f t="shared" si="293"/>
        <v> thierry</v>
      </c>
      <c r="S249" s="5" t="str">
        <f t="shared" si="294"/>
        <v> FRA </v>
      </c>
      <c r="T249" s="5" t="str">
        <f t="shared" si="295"/>
        <v>n°778</v>
      </c>
      <c r="U249" s="5" t="str">
        <f t="shared" si="296"/>
        <v> 76</v>
      </c>
      <c r="V249" s="5" t="str">
        <f t="shared" si="297"/>
        <v> 70</v>
      </c>
      <c r="W249" s="5" t="str">
        <f t="shared" si="298"/>
        <v> V1M</v>
      </c>
      <c r="X249" s="5" t="str">
        <f t="shared" si="299"/>
        <v> 230M</v>
      </c>
      <c r="Y249" s="5" t="str">
        <f t="shared" si="300"/>
        <v> 02:14:53</v>
      </c>
      <c r="Z249" s="5" t="str">
        <f t="shared" si="301"/>
        <v> 9.79 </v>
      </c>
      <c r="AA249" s="5" t="str">
        <f t="shared" si="302"/>
        <v>[31] ONERA</v>
      </c>
    </row>
    <row r="250" spans="1:27" ht="11.25">
      <c r="A250" t="s">
        <v>891</v>
      </c>
      <c r="B250" s="8">
        <f t="shared" si="288"/>
        <v>80</v>
      </c>
      <c r="C250" s="8">
        <f t="shared" si="289"/>
        <v>4</v>
      </c>
      <c r="D250" s="8">
        <f aca="true" t="shared" si="312" ref="D250:N250">SEARCH(D$2,$A250,C250+1)</f>
        <v>23</v>
      </c>
      <c r="E250" s="8">
        <f t="shared" si="312"/>
        <v>31</v>
      </c>
      <c r="F250" s="8">
        <f t="shared" si="312"/>
        <v>36</v>
      </c>
      <c r="G250" s="8">
        <f t="shared" si="312"/>
        <v>41</v>
      </c>
      <c r="H250" s="8">
        <f t="shared" si="312"/>
        <v>44</v>
      </c>
      <c r="I250" s="8">
        <f t="shared" si="312"/>
        <v>47</v>
      </c>
      <c r="J250" s="8">
        <f t="shared" si="312"/>
        <v>51</v>
      </c>
      <c r="K250" s="8">
        <f t="shared" si="312"/>
        <v>56</v>
      </c>
      <c r="L250" s="8">
        <f t="shared" si="312"/>
        <v>65</v>
      </c>
      <c r="M250" s="8">
        <f t="shared" si="312"/>
        <v>71</v>
      </c>
      <c r="N250" s="8">
        <f t="shared" si="312"/>
        <v>72</v>
      </c>
      <c r="P250" s="5" t="str">
        <f t="shared" si="291"/>
        <v>244</v>
      </c>
      <c r="Q250" s="5" t="str">
        <f t="shared" si="292"/>
        <v> ROST-AVILA-MARTINS</v>
      </c>
      <c r="R250" s="5" t="str">
        <f t="shared" si="293"/>
        <v> joaquim</v>
      </c>
      <c r="S250" s="5" t="str">
        <f t="shared" si="294"/>
        <v> FRA </v>
      </c>
      <c r="T250" s="5" t="str">
        <f t="shared" si="295"/>
        <v>n°780</v>
      </c>
      <c r="U250" s="5" t="str">
        <f t="shared" si="296"/>
        <v> 72</v>
      </c>
      <c r="V250" s="5" t="str">
        <f t="shared" si="297"/>
        <v> 71</v>
      </c>
      <c r="W250" s="5" t="str">
        <f t="shared" si="298"/>
        <v> V1M</v>
      </c>
      <c r="X250" s="5" t="str">
        <f t="shared" si="299"/>
        <v> 231M</v>
      </c>
      <c r="Y250" s="5" t="str">
        <f t="shared" si="300"/>
        <v> 02:14:53</v>
      </c>
      <c r="Z250" s="5" t="str">
        <f t="shared" si="301"/>
        <v> 9.79 </v>
      </c>
      <c r="AA250" s="5" t="str">
        <f t="shared" si="302"/>
        <v>[31] ONERA</v>
      </c>
    </row>
    <row r="251" spans="1:27" ht="11.25">
      <c r="A251" t="s">
        <v>849</v>
      </c>
      <c r="B251" s="8">
        <f t="shared" si="288"/>
        <v>76</v>
      </c>
      <c r="C251" s="8">
        <f t="shared" si="289"/>
        <v>4</v>
      </c>
      <c r="D251" s="8">
        <f aca="true" t="shared" si="313" ref="D251:N251">SEARCH(D$2,$A251,C251+1)</f>
        <v>12</v>
      </c>
      <c r="E251" s="8">
        <f t="shared" si="313"/>
        <v>21</v>
      </c>
      <c r="F251" s="8">
        <f t="shared" si="313"/>
        <v>26</v>
      </c>
      <c r="G251" s="8">
        <f t="shared" si="313"/>
        <v>31</v>
      </c>
      <c r="H251" s="8">
        <f t="shared" si="313"/>
        <v>34</v>
      </c>
      <c r="I251" s="8">
        <f t="shared" si="313"/>
        <v>37</v>
      </c>
      <c r="J251" s="8">
        <f t="shared" si="313"/>
        <v>41</v>
      </c>
      <c r="K251" s="8">
        <f t="shared" si="313"/>
        <v>45</v>
      </c>
      <c r="L251" s="8">
        <f t="shared" si="313"/>
        <v>54</v>
      </c>
      <c r="M251" s="8">
        <f t="shared" si="313"/>
        <v>60</v>
      </c>
      <c r="N251" s="8">
        <f t="shared" si="313"/>
        <v>61</v>
      </c>
      <c r="P251" s="5" t="str">
        <f t="shared" si="291"/>
        <v>245</v>
      </c>
      <c r="Q251" s="5" t="str">
        <f t="shared" si="292"/>
        <v> AUVINET</v>
      </c>
      <c r="R251" s="5" t="str">
        <f t="shared" si="293"/>
        <v> nathalie</v>
      </c>
      <c r="S251" s="5" t="str">
        <f t="shared" si="294"/>
        <v> FRA </v>
      </c>
      <c r="T251" s="5" t="str">
        <f t="shared" si="295"/>
        <v>n°706</v>
      </c>
      <c r="U251" s="5" t="str">
        <f t="shared" si="296"/>
        <v> 79</v>
      </c>
      <c r="V251" s="5" t="str">
        <f t="shared" si="297"/>
        <v> 11</v>
      </c>
      <c r="W251" s="5" t="str">
        <f t="shared" si="298"/>
        <v> SEF</v>
      </c>
      <c r="X251" s="5" t="str">
        <f t="shared" si="299"/>
        <v> 14F</v>
      </c>
      <c r="Y251" s="5" t="str">
        <f t="shared" si="300"/>
        <v> 02:14:57</v>
      </c>
      <c r="Z251" s="5" t="str">
        <f t="shared" si="301"/>
        <v> 9.78 </v>
      </c>
      <c r="AA251" s="5" t="str">
        <f t="shared" si="302"/>
        <v>[31] Non Licencié</v>
      </c>
    </row>
    <row r="252" spans="1:27" ht="11.25">
      <c r="A252" t="s">
        <v>719</v>
      </c>
      <c r="B252" s="8">
        <f t="shared" si="288"/>
        <v>109</v>
      </c>
      <c r="C252" s="8">
        <f t="shared" si="289"/>
        <v>4</v>
      </c>
      <c r="D252" s="8">
        <f aca="true" t="shared" si="314" ref="D252:N252">SEARCH(D$2,$A252,C252+1)</f>
        <v>10</v>
      </c>
      <c r="E252" s="8">
        <f t="shared" si="314"/>
        <v>16</v>
      </c>
      <c r="F252" s="8">
        <f t="shared" si="314"/>
        <v>42</v>
      </c>
      <c r="G252" s="8">
        <f t="shared" si="314"/>
        <v>47</v>
      </c>
      <c r="H252" s="8">
        <f t="shared" si="314"/>
        <v>50</v>
      </c>
      <c r="I252" s="8">
        <f t="shared" si="314"/>
        <v>53</v>
      </c>
      <c r="J252" s="8">
        <f t="shared" si="314"/>
        <v>57</v>
      </c>
      <c r="K252" s="8">
        <f t="shared" si="314"/>
        <v>62</v>
      </c>
      <c r="L252" s="8">
        <f t="shared" si="314"/>
        <v>71</v>
      </c>
      <c r="M252" s="8">
        <f t="shared" si="314"/>
        <v>77</v>
      </c>
      <c r="N252" s="8">
        <f t="shared" si="314"/>
        <v>78</v>
      </c>
      <c r="P252" s="5" t="str">
        <f t="shared" si="291"/>
        <v>246</v>
      </c>
      <c r="Q252" s="5" t="str">
        <f t="shared" si="292"/>
        <v> GUAUS</v>
      </c>
      <c r="R252" s="5" t="str">
        <f t="shared" si="293"/>
        <v> bruno</v>
      </c>
      <c r="S252" s="5" t="str">
        <f t="shared" si="294"/>
        <v> FRA A64625C0180418MV1FRA </v>
      </c>
      <c r="T252" s="5" t="str">
        <f t="shared" si="295"/>
        <v>n°649</v>
      </c>
      <c r="U252" s="5" t="str">
        <f t="shared" si="296"/>
        <v> 72</v>
      </c>
      <c r="V252" s="5" t="str">
        <f t="shared" si="297"/>
        <v> 72</v>
      </c>
      <c r="W252" s="5" t="str">
        <f t="shared" si="298"/>
        <v> V1M</v>
      </c>
      <c r="X252" s="5" t="str">
        <f t="shared" si="299"/>
        <v> 232M</v>
      </c>
      <c r="Y252" s="5" t="str">
        <f t="shared" si="300"/>
        <v> 02:15:22</v>
      </c>
      <c r="Z252" s="5" t="str">
        <f t="shared" si="301"/>
        <v> 9.75 </v>
      </c>
      <c r="AA252" s="5" t="str">
        <f t="shared" si="302"/>
        <v>[31] Triathlon Toulouse Metropole</v>
      </c>
    </row>
    <row r="253" spans="1:27" ht="11.25">
      <c r="A253" t="s">
        <v>720</v>
      </c>
      <c r="B253" s="8">
        <f t="shared" si="288"/>
        <v>77</v>
      </c>
      <c r="C253" s="8">
        <f t="shared" si="289"/>
        <v>4</v>
      </c>
      <c r="D253" s="8">
        <f aca="true" t="shared" si="315" ref="D253:N253">SEARCH(D$2,$A253,C253+1)</f>
        <v>11</v>
      </c>
      <c r="E253" s="8">
        <f t="shared" si="315"/>
        <v>20</v>
      </c>
      <c r="F253" s="8">
        <f t="shared" si="315"/>
        <v>25</v>
      </c>
      <c r="G253" s="8">
        <f t="shared" si="315"/>
        <v>30</v>
      </c>
      <c r="H253" s="8">
        <f t="shared" si="315"/>
        <v>33</v>
      </c>
      <c r="I253" s="8">
        <f t="shared" si="315"/>
        <v>37</v>
      </c>
      <c r="J253" s="8">
        <f t="shared" si="315"/>
        <v>41</v>
      </c>
      <c r="K253" s="8">
        <f t="shared" si="315"/>
        <v>46</v>
      </c>
      <c r="L253" s="8">
        <f t="shared" si="315"/>
        <v>55</v>
      </c>
      <c r="M253" s="8">
        <f t="shared" si="315"/>
        <v>61</v>
      </c>
      <c r="N253" s="8">
        <f t="shared" si="315"/>
        <v>62</v>
      </c>
      <c r="P253" s="5" t="str">
        <f t="shared" si="291"/>
        <v>247</v>
      </c>
      <c r="Q253" s="5" t="str">
        <f t="shared" si="292"/>
        <v> SCHUFT</v>
      </c>
      <c r="R253" s="5" t="str">
        <f t="shared" si="293"/>
        <v> emmanuel</v>
      </c>
      <c r="S253" s="5" t="str">
        <f t="shared" si="294"/>
        <v> FRA </v>
      </c>
      <c r="T253" s="5" t="str">
        <f t="shared" si="295"/>
        <v>n°944</v>
      </c>
      <c r="U253" s="5" t="str">
        <f t="shared" si="296"/>
        <v> 78</v>
      </c>
      <c r="V253" s="5" t="str">
        <f t="shared" si="297"/>
        <v> 119</v>
      </c>
      <c r="W253" s="5" t="str">
        <f t="shared" si="298"/>
        <v> SEM</v>
      </c>
      <c r="X253" s="5" t="str">
        <f t="shared" si="299"/>
        <v> 233M</v>
      </c>
      <c r="Y253" s="5" t="str">
        <f t="shared" si="300"/>
        <v> 02:15:30</v>
      </c>
      <c r="Z253" s="5" t="str">
        <f t="shared" si="301"/>
        <v> 9.74 </v>
      </c>
      <c r="AA253" s="5" t="str">
        <f t="shared" si="302"/>
        <v>[31] Non Licencié</v>
      </c>
    </row>
    <row r="254" spans="1:27" ht="11.25">
      <c r="A254" t="s">
        <v>721</v>
      </c>
      <c r="B254" s="8">
        <f t="shared" si="288"/>
        <v>77</v>
      </c>
      <c r="C254" s="8">
        <f t="shared" si="289"/>
        <v>4</v>
      </c>
      <c r="D254" s="8">
        <f aca="true" t="shared" si="316" ref="D254:N254">SEARCH(D$2,$A254,C254+1)</f>
        <v>10</v>
      </c>
      <c r="E254" s="8">
        <f t="shared" si="316"/>
        <v>21</v>
      </c>
      <c r="F254" s="8">
        <f t="shared" si="316"/>
        <v>26</v>
      </c>
      <c r="G254" s="8">
        <f t="shared" si="316"/>
        <v>31</v>
      </c>
      <c r="H254" s="8">
        <f t="shared" si="316"/>
        <v>34</v>
      </c>
      <c r="I254" s="8">
        <f t="shared" si="316"/>
        <v>37</v>
      </c>
      <c r="J254" s="8">
        <f t="shared" si="316"/>
        <v>41</v>
      </c>
      <c r="K254" s="8">
        <f t="shared" si="316"/>
        <v>46</v>
      </c>
      <c r="L254" s="8">
        <f t="shared" si="316"/>
        <v>55</v>
      </c>
      <c r="M254" s="8">
        <f t="shared" si="316"/>
        <v>61</v>
      </c>
      <c r="N254" s="8">
        <f t="shared" si="316"/>
        <v>62</v>
      </c>
      <c r="P254" s="5" t="str">
        <f t="shared" si="291"/>
        <v>248</v>
      </c>
      <c r="Q254" s="5" t="str">
        <f t="shared" si="292"/>
        <v> NIVET</v>
      </c>
      <c r="R254" s="5" t="str">
        <f t="shared" si="293"/>
        <v> christophe</v>
      </c>
      <c r="S254" s="5" t="str">
        <f t="shared" si="294"/>
        <v> FRA </v>
      </c>
      <c r="T254" s="5" t="str">
        <f t="shared" si="295"/>
        <v>n°847</v>
      </c>
      <c r="U254" s="5" t="str">
        <f t="shared" si="296"/>
        <v> 60</v>
      </c>
      <c r="V254" s="5" t="str">
        <f t="shared" si="297"/>
        <v> 35</v>
      </c>
      <c r="W254" s="5" t="str">
        <f t="shared" si="298"/>
        <v> V2M</v>
      </c>
      <c r="X254" s="5" t="str">
        <f t="shared" si="299"/>
        <v> 234M</v>
      </c>
      <c r="Y254" s="5" t="str">
        <f t="shared" si="300"/>
        <v> 02:16:02</v>
      </c>
      <c r="Z254" s="5" t="str">
        <f t="shared" si="301"/>
        <v> 9.70 </v>
      </c>
      <c r="AA254" s="5" t="str">
        <f t="shared" si="302"/>
        <v>[81] Non Licencié</v>
      </c>
    </row>
    <row r="255" spans="1:27" ht="11.25">
      <c r="A255" t="s">
        <v>722</v>
      </c>
      <c r="B255" s="8">
        <f t="shared" si="288"/>
        <v>75</v>
      </c>
      <c r="C255" s="8">
        <f t="shared" si="289"/>
        <v>4</v>
      </c>
      <c r="D255" s="8">
        <f aca="true" t="shared" si="317" ref="D255:N255">SEARCH(D$2,$A255,C255+1)</f>
        <v>11</v>
      </c>
      <c r="E255" s="8">
        <f t="shared" si="317"/>
        <v>18</v>
      </c>
      <c r="F255" s="8">
        <f t="shared" si="317"/>
        <v>23</v>
      </c>
      <c r="G255" s="8">
        <f t="shared" si="317"/>
        <v>28</v>
      </c>
      <c r="H255" s="8">
        <f t="shared" si="317"/>
        <v>31</v>
      </c>
      <c r="I255" s="8">
        <f t="shared" si="317"/>
        <v>35</v>
      </c>
      <c r="J255" s="8">
        <f t="shared" si="317"/>
        <v>39</v>
      </c>
      <c r="K255" s="8">
        <f t="shared" si="317"/>
        <v>44</v>
      </c>
      <c r="L255" s="8">
        <f t="shared" si="317"/>
        <v>53</v>
      </c>
      <c r="M255" s="8">
        <f t="shared" si="317"/>
        <v>59</v>
      </c>
      <c r="N255" s="8">
        <f t="shared" si="317"/>
        <v>60</v>
      </c>
      <c r="P255" s="5" t="str">
        <f t="shared" si="291"/>
        <v>249</v>
      </c>
      <c r="Q255" s="5" t="str">
        <f t="shared" si="292"/>
        <v> MILLON</v>
      </c>
      <c r="R255" s="5" t="str">
        <f t="shared" si="293"/>
        <v> damien</v>
      </c>
      <c r="S255" s="5" t="str">
        <f t="shared" si="294"/>
        <v> FRA </v>
      </c>
      <c r="T255" s="5" t="str">
        <f t="shared" si="295"/>
        <v>n°947</v>
      </c>
      <c r="U255" s="5" t="str">
        <f t="shared" si="296"/>
        <v> 85</v>
      </c>
      <c r="V255" s="5" t="str">
        <f t="shared" si="297"/>
        <v> 120</v>
      </c>
      <c r="W255" s="5" t="str">
        <f t="shared" si="298"/>
        <v> SEM</v>
      </c>
      <c r="X255" s="5" t="str">
        <f t="shared" si="299"/>
        <v> 235M</v>
      </c>
      <c r="Y255" s="5" t="str">
        <f t="shared" si="300"/>
        <v> 02:16:13</v>
      </c>
      <c r="Z255" s="5" t="str">
        <f t="shared" si="301"/>
        <v> 9.69 </v>
      </c>
      <c r="AA255" s="5" t="str">
        <f t="shared" si="302"/>
        <v>[31] Non Licencié</v>
      </c>
    </row>
    <row r="256" spans="1:27" ht="11.25">
      <c r="A256" t="s">
        <v>723</v>
      </c>
      <c r="B256" s="8">
        <f t="shared" si="288"/>
        <v>77</v>
      </c>
      <c r="C256" s="8">
        <f t="shared" si="289"/>
        <v>4</v>
      </c>
      <c r="D256" s="8">
        <f aca="true" t="shared" si="318" ref="D256:N256">SEARCH(D$2,$A256,C256+1)</f>
        <v>13</v>
      </c>
      <c r="E256" s="8">
        <f t="shared" si="318"/>
        <v>22</v>
      </c>
      <c r="F256" s="8">
        <f t="shared" si="318"/>
        <v>27</v>
      </c>
      <c r="G256" s="8">
        <f t="shared" si="318"/>
        <v>32</v>
      </c>
      <c r="H256" s="8">
        <f t="shared" si="318"/>
        <v>35</v>
      </c>
      <c r="I256" s="8">
        <f t="shared" si="318"/>
        <v>37</v>
      </c>
      <c r="J256" s="8">
        <f t="shared" si="318"/>
        <v>41</v>
      </c>
      <c r="K256" s="8">
        <f t="shared" si="318"/>
        <v>46</v>
      </c>
      <c r="L256" s="8">
        <f t="shared" si="318"/>
        <v>55</v>
      </c>
      <c r="M256" s="8">
        <f t="shared" si="318"/>
        <v>61</v>
      </c>
      <c r="N256" s="8">
        <f t="shared" si="318"/>
        <v>62</v>
      </c>
      <c r="P256" s="5" t="str">
        <f t="shared" si="291"/>
        <v>250</v>
      </c>
      <c r="Q256" s="5" t="str">
        <f t="shared" si="292"/>
        <v> HERBULOT</v>
      </c>
      <c r="R256" s="5" t="str">
        <f t="shared" si="293"/>
        <v> jonathan</v>
      </c>
      <c r="S256" s="5" t="str">
        <f t="shared" si="294"/>
        <v> FRA </v>
      </c>
      <c r="T256" s="5" t="str">
        <f t="shared" si="295"/>
        <v>n°686</v>
      </c>
      <c r="U256" s="5" t="str">
        <f t="shared" si="296"/>
        <v> 94</v>
      </c>
      <c r="V256" s="5" t="str">
        <f t="shared" si="297"/>
        <v> 1</v>
      </c>
      <c r="W256" s="5" t="str">
        <f t="shared" si="298"/>
        <v> ESM</v>
      </c>
      <c r="X256" s="5" t="str">
        <f t="shared" si="299"/>
        <v> 236M</v>
      </c>
      <c r="Y256" s="5" t="str">
        <f t="shared" si="300"/>
        <v> 02:16:24</v>
      </c>
      <c r="Z256" s="5" t="str">
        <f t="shared" si="301"/>
        <v> 9.68 </v>
      </c>
      <c r="AA256" s="5" t="str">
        <f t="shared" si="302"/>
        <v>[31] Non Licencié</v>
      </c>
    </row>
    <row r="257" spans="1:27" ht="11.25">
      <c r="A257" t="s">
        <v>724</v>
      </c>
      <c r="B257" s="8">
        <f t="shared" si="288"/>
        <v>76</v>
      </c>
      <c r="C257" s="8">
        <f t="shared" si="289"/>
        <v>4</v>
      </c>
      <c r="D257" s="8">
        <f aca="true" t="shared" si="319" ref="D257:N257">SEARCH(D$2,$A257,C257+1)</f>
        <v>11</v>
      </c>
      <c r="E257" s="8">
        <f t="shared" si="319"/>
        <v>19</v>
      </c>
      <c r="F257" s="8">
        <f t="shared" si="319"/>
        <v>24</v>
      </c>
      <c r="G257" s="8">
        <f t="shared" si="319"/>
        <v>29</v>
      </c>
      <c r="H257" s="8">
        <f t="shared" si="319"/>
        <v>32</v>
      </c>
      <c r="I257" s="8">
        <f t="shared" si="319"/>
        <v>36</v>
      </c>
      <c r="J257" s="8">
        <f t="shared" si="319"/>
        <v>40</v>
      </c>
      <c r="K257" s="8">
        <f t="shared" si="319"/>
        <v>45</v>
      </c>
      <c r="L257" s="8">
        <f t="shared" si="319"/>
        <v>54</v>
      </c>
      <c r="M257" s="8">
        <f t="shared" si="319"/>
        <v>60</v>
      </c>
      <c r="N257" s="8">
        <f t="shared" si="319"/>
        <v>61</v>
      </c>
      <c r="P257" s="5" t="str">
        <f t="shared" si="291"/>
        <v>251</v>
      </c>
      <c r="Q257" s="5" t="str">
        <f t="shared" si="292"/>
        <v> ODDOUX</v>
      </c>
      <c r="R257" s="5" t="str">
        <f t="shared" si="293"/>
        <v> nicolas</v>
      </c>
      <c r="S257" s="5" t="str">
        <f t="shared" si="294"/>
        <v> FRA </v>
      </c>
      <c r="T257" s="5" t="str">
        <f t="shared" si="295"/>
        <v>n°932</v>
      </c>
      <c r="U257" s="5" t="str">
        <f t="shared" si="296"/>
        <v> 85</v>
      </c>
      <c r="V257" s="5" t="str">
        <f t="shared" si="297"/>
        <v> 121</v>
      </c>
      <c r="W257" s="5" t="str">
        <f t="shared" si="298"/>
        <v> SEM</v>
      </c>
      <c r="X257" s="5" t="str">
        <f t="shared" si="299"/>
        <v> 237M</v>
      </c>
      <c r="Y257" s="5" t="str">
        <f t="shared" si="300"/>
        <v> 02:16:29</v>
      </c>
      <c r="Z257" s="5" t="str">
        <f t="shared" si="301"/>
        <v> 9.67 </v>
      </c>
      <c r="AA257" s="5" t="str">
        <f t="shared" si="302"/>
        <v>[31] Non Licencié</v>
      </c>
    </row>
    <row r="258" spans="1:27" ht="11.25">
      <c r="A258" t="s">
        <v>725</v>
      </c>
      <c r="B258" s="8">
        <f t="shared" si="288"/>
        <v>74</v>
      </c>
      <c r="C258" s="8">
        <f t="shared" si="289"/>
        <v>4</v>
      </c>
      <c r="D258" s="8">
        <f aca="true" t="shared" si="320" ref="D258:N258">SEARCH(D$2,$A258,C258+1)</f>
        <v>13</v>
      </c>
      <c r="E258" s="8">
        <f t="shared" si="320"/>
        <v>18</v>
      </c>
      <c r="F258" s="8">
        <f t="shared" si="320"/>
        <v>23</v>
      </c>
      <c r="G258" s="8">
        <f t="shared" si="320"/>
        <v>28</v>
      </c>
      <c r="H258" s="8">
        <f t="shared" si="320"/>
        <v>31</v>
      </c>
      <c r="I258" s="8">
        <f t="shared" si="320"/>
        <v>34</v>
      </c>
      <c r="J258" s="8">
        <f t="shared" si="320"/>
        <v>38</v>
      </c>
      <c r="K258" s="8">
        <f t="shared" si="320"/>
        <v>43</v>
      </c>
      <c r="L258" s="8">
        <f t="shared" si="320"/>
        <v>52</v>
      </c>
      <c r="M258" s="8">
        <f t="shared" si="320"/>
        <v>58</v>
      </c>
      <c r="N258" s="8">
        <f t="shared" si="320"/>
        <v>59</v>
      </c>
      <c r="P258" s="5" t="str">
        <f t="shared" si="291"/>
        <v>252</v>
      </c>
      <c r="Q258" s="5" t="str">
        <f t="shared" si="292"/>
        <v> FOISSIER</v>
      </c>
      <c r="R258" s="5" t="str">
        <f t="shared" si="293"/>
        <v> remy</v>
      </c>
      <c r="S258" s="5" t="str">
        <f t="shared" si="294"/>
        <v> FRA </v>
      </c>
      <c r="T258" s="5" t="str">
        <f t="shared" si="295"/>
        <v>n°905</v>
      </c>
      <c r="U258" s="5" t="str">
        <f t="shared" si="296"/>
        <v> 68</v>
      </c>
      <c r="V258" s="5" t="str">
        <f t="shared" si="297"/>
        <v> 73</v>
      </c>
      <c r="W258" s="5" t="str">
        <f t="shared" si="298"/>
        <v> V1M</v>
      </c>
      <c r="X258" s="5" t="str">
        <f t="shared" si="299"/>
        <v> 238M</v>
      </c>
      <c r="Y258" s="5" t="str">
        <f t="shared" si="300"/>
        <v> 02:16:29</v>
      </c>
      <c r="Z258" s="5" t="str">
        <f t="shared" si="301"/>
        <v> 9.67 </v>
      </c>
      <c r="AA258" s="5" t="str">
        <f t="shared" si="302"/>
        <v>[31] Non Licencié</v>
      </c>
    </row>
    <row r="259" spans="1:27" ht="11.25">
      <c r="A259" t="s">
        <v>726</v>
      </c>
      <c r="B259" s="8">
        <f t="shared" si="288"/>
        <v>70</v>
      </c>
      <c r="C259" s="8">
        <f t="shared" si="289"/>
        <v>4</v>
      </c>
      <c r="D259" s="8">
        <f aca="true" t="shared" si="321" ref="D259:N259">SEARCH(D$2,$A259,C259+1)</f>
        <v>11</v>
      </c>
      <c r="E259" s="8">
        <f t="shared" si="321"/>
        <v>20</v>
      </c>
      <c r="F259" s="8">
        <f t="shared" si="321"/>
        <v>25</v>
      </c>
      <c r="G259" s="8">
        <f t="shared" si="321"/>
        <v>30</v>
      </c>
      <c r="H259" s="8">
        <f t="shared" si="321"/>
        <v>33</v>
      </c>
      <c r="I259" s="8">
        <f t="shared" si="321"/>
        <v>37</v>
      </c>
      <c r="J259" s="8">
        <f t="shared" si="321"/>
        <v>41</v>
      </c>
      <c r="K259" s="8">
        <f t="shared" si="321"/>
        <v>46</v>
      </c>
      <c r="L259" s="8">
        <f t="shared" si="321"/>
        <v>55</v>
      </c>
      <c r="M259" s="8">
        <f t="shared" si="321"/>
        <v>61</v>
      </c>
      <c r="N259" s="8">
        <f t="shared" si="321"/>
        <v>62</v>
      </c>
      <c r="P259" s="5" t="str">
        <f t="shared" si="291"/>
        <v>253</v>
      </c>
      <c r="Q259" s="5" t="str">
        <f t="shared" si="292"/>
        <v> MANECY</v>
      </c>
      <c r="R259" s="5" t="str">
        <f t="shared" si="293"/>
        <v> augustin</v>
      </c>
      <c r="S259" s="5" t="str">
        <f t="shared" si="294"/>
        <v> FRA </v>
      </c>
      <c r="T259" s="5" t="str">
        <f t="shared" si="295"/>
        <v>n°779</v>
      </c>
      <c r="U259" s="5" t="str">
        <f t="shared" si="296"/>
        <v> 88</v>
      </c>
      <c r="V259" s="5" t="str">
        <f t="shared" si="297"/>
        <v> 122</v>
      </c>
      <c r="W259" s="5" t="str">
        <f t="shared" si="298"/>
        <v> SEM</v>
      </c>
      <c r="X259" s="5" t="str">
        <f t="shared" si="299"/>
        <v> 239M</v>
      </c>
      <c r="Y259" s="5" t="str">
        <f t="shared" si="300"/>
        <v> 02:16:31</v>
      </c>
      <c r="Z259" s="5" t="str">
        <f t="shared" si="301"/>
        <v> 9.67 </v>
      </c>
      <c r="AA259" s="5" t="str">
        <f t="shared" si="302"/>
        <v>[82] ONERA</v>
      </c>
    </row>
    <row r="260" spans="1:27" ht="11.25">
      <c r="A260" t="s">
        <v>727</v>
      </c>
      <c r="B260" s="8">
        <f t="shared" si="288"/>
        <v>76</v>
      </c>
      <c r="C260" s="8">
        <f t="shared" si="289"/>
        <v>4</v>
      </c>
      <c r="D260" s="8">
        <f aca="true" t="shared" si="322" ref="D260:N260">SEARCH(D$2,$A260,C260+1)</f>
        <v>12</v>
      </c>
      <c r="E260" s="8">
        <f t="shared" si="322"/>
        <v>20</v>
      </c>
      <c r="F260" s="8">
        <f t="shared" si="322"/>
        <v>32</v>
      </c>
      <c r="G260" s="8">
        <f t="shared" si="322"/>
        <v>37</v>
      </c>
      <c r="H260" s="8">
        <f t="shared" si="322"/>
        <v>40</v>
      </c>
      <c r="I260" s="8">
        <f t="shared" si="322"/>
        <v>43</v>
      </c>
      <c r="J260" s="8">
        <f t="shared" si="322"/>
        <v>47</v>
      </c>
      <c r="K260" s="8">
        <f t="shared" si="322"/>
        <v>52</v>
      </c>
      <c r="L260" s="8">
        <f t="shared" si="322"/>
        <v>61</v>
      </c>
      <c r="M260" s="8">
        <f t="shared" si="322"/>
        <v>67</v>
      </c>
      <c r="N260" s="8">
        <f t="shared" si="322"/>
        <v>68</v>
      </c>
      <c r="P260" s="5" t="str">
        <f t="shared" si="291"/>
        <v>254</v>
      </c>
      <c r="Q260" s="5" t="str">
        <f t="shared" si="292"/>
        <v> FERREOL</v>
      </c>
      <c r="R260" s="5" t="str">
        <f t="shared" si="293"/>
        <v> nicolas</v>
      </c>
      <c r="S260" s="5" t="str">
        <f t="shared" si="294"/>
        <v> FRA 207067 </v>
      </c>
      <c r="T260" s="5" t="str">
        <f t="shared" si="295"/>
        <v>n°860</v>
      </c>
      <c r="U260" s="5" t="str">
        <f t="shared" si="296"/>
        <v> 72</v>
      </c>
      <c r="V260" s="5" t="str">
        <f t="shared" si="297"/>
        <v> 74</v>
      </c>
      <c r="W260" s="5" t="str">
        <f t="shared" si="298"/>
        <v> V1M</v>
      </c>
      <c r="X260" s="5" t="str">
        <f t="shared" si="299"/>
        <v> 240M</v>
      </c>
      <c r="Y260" s="5" t="str">
        <f t="shared" si="300"/>
        <v> 02:16:38</v>
      </c>
      <c r="Z260" s="5" t="str">
        <f t="shared" si="301"/>
        <v> 9.66 </v>
      </c>
      <c r="AA260" s="5" t="str">
        <f t="shared" si="302"/>
        <v>[31] SATUC</v>
      </c>
    </row>
    <row r="261" spans="1:27" ht="11.25">
      <c r="A261" t="s">
        <v>728</v>
      </c>
      <c r="B261" s="8">
        <f t="shared" si="288"/>
        <v>90</v>
      </c>
      <c r="C261" s="8">
        <f t="shared" si="289"/>
        <v>4</v>
      </c>
      <c r="D261" s="8">
        <f aca="true" t="shared" si="323" ref="D261:N261">SEARCH(D$2,$A261,C261+1)</f>
        <v>13</v>
      </c>
      <c r="E261" s="8">
        <f t="shared" si="323"/>
        <v>19</v>
      </c>
      <c r="F261" s="8">
        <f t="shared" si="323"/>
        <v>32</v>
      </c>
      <c r="G261" s="8">
        <f t="shared" si="323"/>
        <v>37</v>
      </c>
      <c r="H261" s="8">
        <f t="shared" si="323"/>
        <v>40</v>
      </c>
      <c r="I261" s="8">
        <f t="shared" si="323"/>
        <v>44</v>
      </c>
      <c r="J261" s="8">
        <f t="shared" si="323"/>
        <v>48</v>
      </c>
      <c r="K261" s="8">
        <f t="shared" si="323"/>
        <v>53</v>
      </c>
      <c r="L261" s="8">
        <f t="shared" si="323"/>
        <v>62</v>
      </c>
      <c r="M261" s="8">
        <f t="shared" si="323"/>
        <v>68</v>
      </c>
      <c r="N261" s="8">
        <f t="shared" si="323"/>
        <v>69</v>
      </c>
      <c r="P261" s="5" t="str">
        <f t="shared" si="291"/>
        <v>255</v>
      </c>
      <c r="Q261" s="5" t="str">
        <f t="shared" si="292"/>
        <v> MENEGHEL</v>
      </c>
      <c r="R261" s="5" t="str">
        <f t="shared" si="293"/>
        <v> johan</v>
      </c>
      <c r="S261" s="5" t="str">
        <f t="shared" si="294"/>
        <v> FRA A75588C </v>
      </c>
      <c r="T261" s="5" t="str">
        <f t="shared" si="295"/>
        <v>n°660</v>
      </c>
      <c r="U261" s="5" t="str">
        <f t="shared" si="296"/>
        <v> 88</v>
      </c>
      <c r="V261" s="5" t="str">
        <f t="shared" si="297"/>
        <v> 123</v>
      </c>
      <c r="W261" s="5" t="str">
        <f t="shared" si="298"/>
        <v> SEM</v>
      </c>
      <c r="X261" s="5" t="str">
        <f t="shared" si="299"/>
        <v> 241M</v>
      </c>
      <c r="Y261" s="5" t="str">
        <f t="shared" si="300"/>
        <v> 02:16:44</v>
      </c>
      <c r="Z261" s="5" t="str">
        <f t="shared" si="301"/>
        <v> 9.65 </v>
      </c>
      <c r="AA261" s="5" t="str">
        <f t="shared" si="302"/>
        <v>[31] Toulouse Triathlon</v>
      </c>
    </row>
    <row r="262" spans="1:27" ht="11.25">
      <c r="A262" t="s">
        <v>729</v>
      </c>
      <c r="B262" s="8">
        <f t="shared" si="288"/>
        <v>80</v>
      </c>
      <c r="C262" s="8">
        <f t="shared" si="289"/>
        <v>4</v>
      </c>
      <c r="D262" s="8">
        <f aca="true" t="shared" si="324" ref="D262:N262">SEARCH(D$2,$A262,C262+1)</f>
        <v>13</v>
      </c>
      <c r="E262" s="8">
        <f t="shared" si="324"/>
        <v>23</v>
      </c>
      <c r="F262" s="8">
        <f t="shared" si="324"/>
        <v>36</v>
      </c>
      <c r="G262" s="8">
        <f t="shared" si="324"/>
        <v>41</v>
      </c>
      <c r="H262" s="8">
        <f t="shared" si="324"/>
        <v>44</v>
      </c>
      <c r="I262" s="8">
        <f t="shared" si="324"/>
        <v>47</v>
      </c>
      <c r="J262" s="8">
        <f t="shared" si="324"/>
        <v>51</v>
      </c>
      <c r="K262" s="8">
        <f t="shared" si="324"/>
        <v>56</v>
      </c>
      <c r="L262" s="8">
        <f t="shared" si="324"/>
        <v>65</v>
      </c>
      <c r="M262" s="8">
        <f t="shared" si="324"/>
        <v>71</v>
      </c>
      <c r="N262" s="8">
        <f t="shared" si="324"/>
        <v>72</v>
      </c>
      <c r="P262" s="5" t="str">
        <f t="shared" si="291"/>
        <v>256</v>
      </c>
      <c r="Q262" s="5" t="str">
        <f t="shared" si="292"/>
        <v> LECORNET</v>
      </c>
      <c r="R262" s="5" t="str">
        <f t="shared" si="293"/>
        <v> jean-yves</v>
      </c>
      <c r="S262" s="5" t="str">
        <f t="shared" si="294"/>
        <v> FRA 1539497 </v>
      </c>
      <c r="T262" s="5" t="str">
        <f t="shared" si="295"/>
        <v>n°746</v>
      </c>
      <c r="U262" s="5" t="str">
        <f t="shared" si="296"/>
        <v> 66</v>
      </c>
      <c r="V262" s="5" t="str">
        <f t="shared" si="297"/>
        <v> 36</v>
      </c>
      <c r="W262" s="5" t="str">
        <f t="shared" si="298"/>
        <v> V2M</v>
      </c>
      <c r="X262" s="5" t="str">
        <f t="shared" si="299"/>
        <v> 242M</v>
      </c>
      <c r="Y262" s="5" t="str">
        <f t="shared" si="300"/>
        <v> 02:16:47</v>
      </c>
      <c r="Z262" s="5" t="str">
        <f t="shared" si="301"/>
        <v> 9.65 </v>
      </c>
      <c r="AA262" s="5" t="str">
        <f t="shared" si="302"/>
        <v>[31] SATUC</v>
      </c>
    </row>
    <row r="263" spans="1:27" ht="11.25">
      <c r="A263" t="s">
        <v>730</v>
      </c>
      <c r="B263" s="8">
        <f t="shared" si="288"/>
        <v>75</v>
      </c>
      <c r="C263" s="8">
        <f t="shared" si="289"/>
        <v>4</v>
      </c>
      <c r="D263" s="8">
        <f aca="true" t="shared" si="325" ref="D263:N263">SEARCH(D$2,$A263,C263+1)</f>
        <v>10</v>
      </c>
      <c r="E263" s="8">
        <f t="shared" si="325"/>
        <v>18</v>
      </c>
      <c r="F263" s="8">
        <f t="shared" si="325"/>
        <v>23</v>
      </c>
      <c r="G263" s="8">
        <f t="shared" si="325"/>
        <v>28</v>
      </c>
      <c r="H263" s="8">
        <f t="shared" si="325"/>
        <v>31</v>
      </c>
      <c r="I263" s="8">
        <f t="shared" si="325"/>
        <v>35</v>
      </c>
      <c r="J263" s="8">
        <f t="shared" si="325"/>
        <v>39</v>
      </c>
      <c r="K263" s="8">
        <f t="shared" si="325"/>
        <v>44</v>
      </c>
      <c r="L263" s="8">
        <f t="shared" si="325"/>
        <v>53</v>
      </c>
      <c r="M263" s="8">
        <f t="shared" si="325"/>
        <v>59</v>
      </c>
      <c r="N263" s="8">
        <f t="shared" si="325"/>
        <v>60</v>
      </c>
      <c r="P263" s="5" t="str">
        <f t="shared" si="291"/>
        <v>257</v>
      </c>
      <c r="Q263" s="5" t="str">
        <f t="shared" si="292"/>
        <v> PLAZA</v>
      </c>
      <c r="R263" s="5" t="str">
        <f t="shared" si="293"/>
        <v> cyrille</v>
      </c>
      <c r="S263" s="5" t="str">
        <f t="shared" si="294"/>
        <v> FRA </v>
      </c>
      <c r="T263" s="5" t="str">
        <f t="shared" si="295"/>
        <v>n°973</v>
      </c>
      <c r="U263" s="5" t="str">
        <f t="shared" si="296"/>
        <v> 78</v>
      </c>
      <c r="V263" s="5" t="str">
        <f t="shared" si="297"/>
        <v> 124</v>
      </c>
      <c r="W263" s="5" t="str">
        <f t="shared" si="298"/>
        <v> SEM</v>
      </c>
      <c r="X263" s="5" t="str">
        <f t="shared" si="299"/>
        <v> 243M</v>
      </c>
      <c r="Y263" s="5" t="str">
        <f t="shared" si="300"/>
        <v> 02:17:04</v>
      </c>
      <c r="Z263" s="5" t="str">
        <f t="shared" si="301"/>
        <v> 9.63 </v>
      </c>
      <c r="AA263" s="5" t="str">
        <f t="shared" si="302"/>
        <v>[31] Non Licencié</v>
      </c>
    </row>
    <row r="264" spans="1:27" ht="11.25">
      <c r="A264" t="s">
        <v>731</v>
      </c>
      <c r="B264" s="8">
        <f t="shared" si="288"/>
        <v>76</v>
      </c>
      <c r="C264" s="8">
        <f t="shared" si="289"/>
        <v>4</v>
      </c>
      <c r="D264" s="8">
        <f aca="true" t="shared" si="326" ref="D264:N264">SEARCH(D$2,$A264,C264+1)</f>
        <v>12</v>
      </c>
      <c r="E264" s="8">
        <f t="shared" si="326"/>
        <v>19</v>
      </c>
      <c r="F264" s="8">
        <f t="shared" si="326"/>
        <v>24</v>
      </c>
      <c r="G264" s="8">
        <f t="shared" si="326"/>
        <v>29</v>
      </c>
      <c r="H264" s="8">
        <f t="shared" si="326"/>
        <v>32</v>
      </c>
      <c r="I264" s="8">
        <f t="shared" si="326"/>
        <v>36</v>
      </c>
      <c r="J264" s="8">
        <f t="shared" si="326"/>
        <v>40</v>
      </c>
      <c r="K264" s="8">
        <f t="shared" si="326"/>
        <v>45</v>
      </c>
      <c r="L264" s="8">
        <f t="shared" si="326"/>
        <v>54</v>
      </c>
      <c r="M264" s="8">
        <f t="shared" si="326"/>
        <v>60</v>
      </c>
      <c r="N264" s="8">
        <f t="shared" si="326"/>
        <v>61</v>
      </c>
      <c r="P264" s="5" t="str">
        <f t="shared" si="291"/>
        <v>258</v>
      </c>
      <c r="Q264" s="5" t="str">
        <f t="shared" si="292"/>
        <v> PERETTI</v>
      </c>
      <c r="R264" s="5" t="str">
        <f t="shared" si="293"/>
        <v> julien</v>
      </c>
      <c r="S264" s="5" t="str">
        <f t="shared" si="294"/>
        <v> FRA </v>
      </c>
      <c r="T264" s="5" t="str">
        <f t="shared" si="295"/>
        <v>n°670</v>
      </c>
      <c r="U264" s="5" t="str">
        <f t="shared" si="296"/>
        <v> 81</v>
      </c>
      <c r="V264" s="5" t="str">
        <f t="shared" si="297"/>
        <v> 125</v>
      </c>
      <c r="W264" s="5" t="str">
        <f t="shared" si="298"/>
        <v> SEM</v>
      </c>
      <c r="X264" s="5" t="str">
        <f t="shared" si="299"/>
        <v> 244M</v>
      </c>
      <c r="Y264" s="5" t="str">
        <f t="shared" si="300"/>
        <v> 02:17:06</v>
      </c>
      <c r="Z264" s="5" t="str">
        <f t="shared" si="301"/>
        <v> 9.63 </v>
      </c>
      <c r="AA264" s="5" t="str">
        <f t="shared" si="302"/>
        <v>[31] Non Licencié</v>
      </c>
    </row>
    <row r="265" spans="1:27" ht="11.25">
      <c r="A265" t="s">
        <v>732</v>
      </c>
      <c r="B265" s="8">
        <f t="shared" si="288"/>
        <v>74</v>
      </c>
      <c r="C265" s="8">
        <f t="shared" si="289"/>
        <v>4</v>
      </c>
      <c r="D265" s="8">
        <f aca="true" t="shared" si="327" ref="D265:N265">SEARCH(D$2,$A265,C265+1)</f>
        <v>12</v>
      </c>
      <c r="E265" s="8">
        <f t="shared" si="327"/>
        <v>18</v>
      </c>
      <c r="F265" s="8">
        <f t="shared" si="327"/>
        <v>23</v>
      </c>
      <c r="G265" s="8">
        <f t="shared" si="327"/>
        <v>28</v>
      </c>
      <c r="H265" s="8">
        <f t="shared" si="327"/>
        <v>31</v>
      </c>
      <c r="I265" s="8">
        <f t="shared" si="327"/>
        <v>34</v>
      </c>
      <c r="J265" s="8">
        <f t="shared" si="327"/>
        <v>38</v>
      </c>
      <c r="K265" s="8">
        <f t="shared" si="327"/>
        <v>43</v>
      </c>
      <c r="L265" s="8">
        <f t="shared" si="327"/>
        <v>52</v>
      </c>
      <c r="M265" s="8">
        <f t="shared" si="327"/>
        <v>58</v>
      </c>
      <c r="N265" s="8">
        <f t="shared" si="327"/>
        <v>59</v>
      </c>
      <c r="P265" s="5" t="str">
        <f t="shared" si="291"/>
        <v>259</v>
      </c>
      <c r="Q265" s="5" t="str">
        <f t="shared" si="292"/>
        <v> ROUHIER</v>
      </c>
      <c r="R265" s="5" t="str">
        <f t="shared" si="293"/>
        <v> louis</v>
      </c>
      <c r="S265" s="5" t="str">
        <f t="shared" si="294"/>
        <v> FRA </v>
      </c>
      <c r="T265" s="5" t="str">
        <f t="shared" si="295"/>
        <v>n°850</v>
      </c>
      <c r="U265" s="5" t="str">
        <f t="shared" si="296"/>
        <v> 74</v>
      </c>
      <c r="V265" s="5" t="str">
        <f t="shared" si="297"/>
        <v> 75</v>
      </c>
      <c r="W265" s="5" t="str">
        <f t="shared" si="298"/>
        <v> V1M</v>
      </c>
      <c r="X265" s="5" t="str">
        <f t="shared" si="299"/>
        <v> 245M</v>
      </c>
      <c r="Y265" s="5" t="str">
        <f t="shared" si="300"/>
        <v> 02:17:11</v>
      </c>
      <c r="Z265" s="5" t="str">
        <f t="shared" si="301"/>
        <v> 9.62 </v>
      </c>
      <c r="AA265" s="5" t="str">
        <f t="shared" si="302"/>
        <v>[31] Non Licencié</v>
      </c>
    </row>
    <row r="266" spans="1:27" ht="11.25">
      <c r="A266" t="s">
        <v>733</v>
      </c>
      <c r="B266" s="8">
        <f t="shared" si="288"/>
        <v>75</v>
      </c>
      <c r="C266" s="8">
        <f t="shared" si="289"/>
        <v>4</v>
      </c>
      <c r="D266" s="8">
        <f aca="true" t="shared" si="328" ref="D266:N266">SEARCH(D$2,$A266,C266+1)</f>
        <v>11</v>
      </c>
      <c r="E266" s="8">
        <f t="shared" si="328"/>
        <v>18</v>
      </c>
      <c r="F266" s="8">
        <f t="shared" si="328"/>
        <v>23</v>
      </c>
      <c r="G266" s="8">
        <f t="shared" si="328"/>
        <v>28</v>
      </c>
      <c r="H266" s="8">
        <f t="shared" si="328"/>
        <v>31</v>
      </c>
      <c r="I266" s="8">
        <f t="shared" si="328"/>
        <v>35</v>
      </c>
      <c r="J266" s="8">
        <f t="shared" si="328"/>
        <v>39</v>
      </c>
      <c r="K266" s="8">
        <f t="shared" si="328"/>
        <v>44</v>
      </c>
      <c r="L266" s="8">
        <f t="shared" si="328"/>
        <v>53</v>
      </c>
      <c r="M266" s="8">
        <f t="shared" si="328"/>
        <v>59</v>
      </c>
      <c r="N266" s="8">
        <f t="shared" si="328"/>
        <v>60</v>
      </c>
      <c r="P266" s="5" t="str">
        <f t="shared" si="291"/>
        <v>260</v>
      </c>
      <c r="Q266" s="5" t="str">
        <f t="shared" si="292"/>
        <v> MICHEL</v>
      </c>
      <c r="R266" s="5" t="str">
        <f t="shared" si="293"/>
        <v> xavier</v>
      </c>
      <c r="S266" s="5" t="str">
        <f t="shared" si="294"/>
        <v> FRA </v>
      </c>
      <c r="T266" s="5" t="str">
        <f t="shared" si="295"/>
        <v>n°842</v>
      </c>
      <c r="U266" s="5" t="str">
        <f t="shared" si="296"/>
        <v> 82</v>
      </c>
      <c r="V266" s="5" t="str">
        <f t="shared" si="297"/>
        <v> 126</v>
      </c>
      <c r="W266" s="5" t="str">
        <f t="shared" si="298"/>
        <v> SEM</v>
      </c>
      <c r="X266" s="5" t="str">
        <f t="shared" si="299"/>
        <v> 246M</v>
      </c>
      <c r="Y266" s="5" t="str">
        <f t="shared" si="300"/>
        <v> 02:17:15</v>
      </c>
      <c r="Z266" s="5" t="str">
        <f t="shared" si="301"/>
        <v> 9.62 </v>
      </c>
      <c r="AA266" s="5" t="str">
        <f t="shared" si="302"/>
        <v>[31] Non Licencié</v>
      </c>
    </row>
    <row r="267" spans="1:27" ht="11.25">
      <c r="A267" t="s">
        <v>734</v>
      </c>
      <c r="B267" s="8">
        <f t="shared" si="288"/>
        <v>77</v>
      </c>
      <c r="C267" s="8">
        <f t="shared" si="289"/>
        <v>4</v>
      </c>
      <c r="D267" s="8">
        <f aca="true" t="shared" si="329" ref="D267:N267">SEARCH(D$2,$A267,C267+1)</f>
        <v>10</v>
      </c>
      <c r="E267" s="8">
        <f t="shared" si="329"/>
        <v>20</v>
      </c>
      <c r="F267" s="8">
        <f t="shared" si="329"/>
        <v>25</v>
      </c>
      <c r="G267" s="8">
        <f t="shared" si="329"/>
        <v>30</v>
      </c>
      <c r="H267" s="8">
        <f t="shared" si="329"/>
        <v>33</v>
      </c>
      <c r="I267" s="8">
        <f t="shared" si="329"/>
        <v>37</v>
      </c>
      <c r="J267" s="8">
        <f t="shared" si="329"/>
        <v>41</v>
      </c>
      <c r="K267" s="8">
        <f t="shared" si="329"/>
        <v>46</v>
      </c>
      <c r="L267" s="8">
        <f t="shared" si="329"/>
        <v>55</v>
      </c>
      <c r="M267" s="8">
        <f t="shared" si="329"/>
        <v>61</v>
      </c>
      <c r="N267" s="8">
        <f t="shared" si="329"/>
        <v>62</v>
      </c>
      <c r="P267" s="5" t="str">
        <f t="shared" si="291"/>
        <v>261</v>
      </c>
      <c r="Q267" s="5" t="str">
        <f t="shared" si="292"/>
        <v> LIBET</v>
      </c>
      <c r="R267" s="5" t="str">
        <f t="shared" si="293"/>
        <v> guillaume</v>
      </c>
      <c r="S267" s="5" t="str">
        <f t="shared" si="294"/>
        <v> FRA </v>
      </c>
      <c r="T267" s="5" t="str">
        <f t="shared" si="295"/>
        <v>n°605</v>
      </c>
      <c r="U267" s="5" t="str">
        <f t="shared" si="296"/>
        <v> 78</v>
      </c>
      <c r="V267" s="5" t="str">
        <f t="shared" si="297"/>
        <v> 127</v>
      </c>
      <c r="W267" s="5" t="str">
        <f t="shared" si="298"/>
        <v> SEM</v>
      </c>
      <c r="X267" s="5" t="str">
        <f t="shared" si="299"/>
        <v> 247M</v>
      </c>
      <c r="Y267" s="5" t="str">
        <f t="shared" si="300"/>
        <v> 02:17:17</v>
      </c>
      <c r="Z267" s="5" t="str">
        <f t="shared" si="301"/>
        <v> 9.62 </v>
      </c>
      <c r="AA267" s="5" t="str">
        <f t="shared" si="302"/>
        <v>[31] Non Licencié</v>
      </c>
    </row>
    <row r="268" spans="1:27" ht="11.25">
      <c r="A268" t="s">
        <v>735</v>
      </c>
      <c r="B268" s="8">
        <f t="shared" si="288"/>
        <v>80</v>
      </c>
      <c r="C268" s="8">
        <f t="shared" si="289"/>
        <v>4</v>
      </c>
      <c r="D268" s="8">
        <f aca="true" t="shared" si="330" ref="D268:N268">SEARCH(D$2,$A268,C268+1)</f>
        <v>10</v>
      </c>
      <c r="E268" s="8">
        <f t="shared" si="330"/>
        <v>15</v>
      </c>
      <c r="F268" s="8">
        <f t="shared" si="330"/>
        <v>26</v>
      </c>
      <c r="G268" s="8">
        <f t="shared" si="330"/>
        <v>31</v>
      </c>
      <c r="H268" s="8">
        <f t="shared" si="330"/>
        <v>34</v>
      </c>
      <c r="I268" s="8">
        <f t="shared" si="330"/>
        <v>38</v>
      </c>
      <c r="J268" s="8">
        <f t="shared" si="330"/>
        <v>42</v>
      </c>
      <c r="K268" s="8">
        <f t="shared" si="330"/>
        <v>47</v>
      </c>
      <c r="L268" s="8">
        <f t="shared" si="330"/>
        <v>56</v>
      </c>
      <c r="M268" s="8">
        <f t="shared" si="330"/>
        <v>62</v>
      </c>
      <c r="N268" s="8">
        <f t="shared" si="330"/>
        <v>63</v>
      </c>
      <c r="P268" s="5" t="str">
        <f t="shared" si="291"/>
        <v>262</v>
      </c>
      <c r="Q268" s="5" t="str">
        <f t="shared" si="292"/>
        <v> MAIRE</v>
      </c>
      <c r="R268" s="5" t="str">
        <f t="shared" si="293"/>
        <v> jean</v>
      </c>
      <c r="S268" s="5" t="str">
        <f t="shared" si="294"/>
        <v> david FRA </v>
      </c>
      <c r="T268" s="5" t="str">
        <f t="shared" si="295"/>
        <v>n°737</v>
      </c>
      <c r="U268" s="5" t="str">
        <f t="shared" si="296"/>
        <v> 83</v>
      </c>
      <c r="V268" s="5" t="str">
        <f t="shared" si="297"/>
        <v> 128</v>
      </c>
      <c r="W268" s="5" t="str">
        <f t="shared" si="298"/>
        <v> SEM</v>
      </c>
      <c r="X268" s="5" t="str">
        <f t="shared" si="299"/>
        <v> 248M</v>
      </c>
      <c r="Y268" s="5" t="str">
        <f t="shared" si="300"/>
        <v> 02:17:27</v>
      </c>
      <c r="Z268" s="5" t="str">
        <f t="shared" si="301"/>
        <v> 9.60 </v>
      </c>
      <c r="AA268" s="5" t="str">
        <f t="shared" si="302"/>
        <v>[31] AIRBUS RUNNING</v>
      </c>
    </row>
    <row r="269" spans="1:27" ht="11.25">
      <c r="A269" t="s">
        <v>736</v>
      </c>
      <c r="B269" s="8">
        <f t="shared" si="288"/>
        <v>74</v>
      </c>
      <c r="C269" s="8">
        <f t="shared" si="289"/>
        <v>4</v>
      </c>
      <c r="D269" s="8">
        <f aca="true" t="shared" si="331" ref="D269:N269">SEARCH(D$2,$A269,C269+1)</f>
        <v>10</v>
      </c>
      <c r="E269" s="8">
        <f t="shared" si="331"/>
        <v>17</v>
      </c>
      <c r="F269" s="8">
        <f t="shared" si="331"/>
        <v>22</v>
      </c>
      <c r="G269" s="8">
        <f t="shared" si="331"/>
        <v>27</v>
      </c>
      <c r="H269" s="8">
        <f t="shared" si="331"/>
        <v>30</v>
      </c>
      <c r="I269" s="8">
        <f t="shared" si="331"/>
        <v>34</v>
      </c>
      <c r="J269" s="8">
        <f t="shared" si="331"/>
        <v>38</v>
      </c>
      <c r="K269" s="8">
        <f t="shared" si="331"/>
        <v>43</v>
      </c>
      <c r="L269" s="8">
        <f t="shared" si="331"/>
        <v>52</v>
      </c>
      <c r="M269" s="8">
        <f t="shared" si="331"/>
        <v>58</v>
      </c>
      <c r="N269" s="8">
        <f t="shared" si="331"/>
        <v>59</v>
      </c>
      <c r="P269" s="5" t="str">
        <f t="shared" si="291"/>
        <v>263</v>
      </c>
      <c r="Q269" s="5" t="str">
        <f t="shared" si="292"/>
        <v> LABBE</v>
      </c>
      <c r="R269" s="5" t="str">
        <f t="shared" si="293"/>
        <v> jerome</v>
      </c>
      <c r="S269" s="5" t="str">
        <f t="shared" si="294"/>
        <v> FRA </v>
      </c>
      <c r="T269" s="5" t="str">
        <f t="shared" si="295"/>
        <v>n°792</v>
      </c>
      <c r="U269" s="5" t="str">
        <f t="shared" si="296"/>
        <v> 77</v>
      </c>
      <c r="V269" s="5" t="str">
        <f t="shared" si="297"/>
        <v> 129</v>
      </c>
      <c r="W269" s="5" t="str">
        <f t="shared" si="298"/>
        <v> SEM</v>
      </c>
      <c r="X269" s="5" t="str">
        <f t="shared" si="299"/>
        <v> 249M</v>
      </c>
      <c r="Y269" s="5" t="str">
        <f t="shared" si="300"/>
        <v> 02:17:32</v>
      </c>
      <c r="Z269" s="5" t="str">
        <f t="shared" si="301"/>
        <v> 9.60 </v>
      </c>
      <c r="AA269" s="5" t="str">
        <f t="shared" si="302"/>
        <v>[31] Non Licencié</v>
      </c>
    </row>
    <row r="270" spans="1:27" ht="11.25">
      <c r="A270" t="s">
        <v>850</v>
      </c>
      <c r="B270" s="8">
        <f t="shared" si="288"/>
        <v>74</v>
      </c>
      <c r="C270" s="8">
        <f t="shared" si="289"/>
        <v>4</v>
      </c>
      <c r="D270" s="8">
        <f aca="true" t="shared" si="332" ref="D270:N270">SEARCH(D$2,$A270,C270+1)</f>
        <v>11</v>
      </c>
      <c r="E270" s="8">
        <f t="shared" si="332"/>
        <v>19</v>
      </c>
      <c r="F270" s="8">
        <f t="shared" si="332"/>
        <v>24</v>
      </c>
      <c r="G270" s="8">
        <f t="shared" si="332"/>
        <v>29</v>
      </c>
      <c r="H270" s="8">
        <f t="shared" si="332"/>
        <v>32</v>
      </c>
      <c r="I270" s="8">
        <f t="shared" si="332"/>
        <v>35</v>
      </c>
      <c r="J270" s="8">
        <f t="shared" si="332"/>
        <v>39</v>
      </c>
      <c r="K270" s="8">
        <f t="shared" si="332"/>
        <v>43</v>
      </c>
      <c r="L270" s="8">
        <f t="shared" si="332"/>
        <v>52</v>
      </c>
      <c r="M270" s="8">
        <f t="shared" si="332"/>
        <v>58</v>
      </c>
      <c r="N270" s="8">
        <f t="shared" si="332"/>
        <v>59</v>
      </c>
      <c r="P270" s="5" t="str">
        <f t="shared" si="291"/>
        <v>264</v>
      </c>
      <c r="Q270" s="5" t="str">
        <f t="shared" si="292"/>
        <v> MASSAT</v>
      </c>
      <c r="R270" s="5" t="str">
        <f t="shared" si="293"/>
        <v> melodie</v>
      </c>
      <c r="S270" s="5" t="str">
        <f t="shared" si="294"/>
        <v> FRA </v>
      </c>
      <c r="T270" s="5" t="str">
        <f t="shared" si="295"/>
        <v>n°876</v>
      </c>
      <c r="U270" s="5" t="str">
        <f t="shared" si="296"/>
        <v> 85</v>
      </c>
      <c r="V270" s="5" t="str">
        <f t="shared" si="297"/>
        <v> 12</v>
      </c>
      <c r="W270" s="5" t="str">
        <f t="shared" si="298"/>
        <v> SEF</v>
      </c>
      <c r="X270" s="5" t="str">
        <f t="shared" si="299"/>
        <v> 15F</v>
      </c>
      <c r="Y270" s="5" t="str">
        <f t="shared" si="300"/>
        <v> 02:18:05</v>
      </c>
      <c r="Z270" s="5" t="str">
        <f t="shared" si="301"/>
        <v> 9.56 </v>
      </c>
      <c r="AA270" s="5" t="str">
        <f t="shared" si="302"/>
        <v>[31] Non Licencié</v>
      </c>
    </row>
    <row r="271" spans="1:27" ht="11.25">
      <c r="A271" t="s">
        <v>738</v>
      </c>
      <c r="B271" s="8">
        <f t="shared" si="288"/>
        <v>76</v>
      </c>
      <c r="C271" s="8">
        <f t="shared" si="289"/>
        <v>4</v>
      </c>
      <c r="D271" s="8">
        <f aca="true" t="shared" si="333" ref="D271:N271">SEARCH(D$2,$A271,C271+1)</f>
        <v>12</v>
      </c>
      <c r="E271" s="8">
        <f t="shared" si="333"/>
        <v>19</v>
      </c>
      <c r="F271" s="8">
        <f t="shared" si="333"/>
        <v>24</v>
      </c>
      <c r="G271" s="8">
        <f t="shared" si="333"/>
        <v>29</v>
      </c>
      <c r="H271" s="8">
        <f t="shared" si="333"/>
        <v>32</v>
      </c>
      <c r="I271" s="8">
        <f t="shared" si="333"/>
        <v>36</v>
      </c>
      <c r="J271" s="8">
        <f t="shared" si="333"/>
        <v>40</v>
      </c>
      <c r="K271" s="8">
        <f t="shared" si="333"/>
        <v>45</v>
      </c>
      <c r="L271" s="8">
        <f t="shared" si="333"/>
        <v>54</v>
      </c>
      <c r="M271" s="8">
        <f t="shared" si="333"/>
        <v>60</v>
      </c>
      <c r="N271" s="8">
        <f t="shared" si="333"/>
        <v>61</v>
      </c>
      <c r="P271" s="5" t="str">
        <f t="shared" si="291"/>
        <v>265</v>
      </c>
      <c r="Q271" s="5" t="str">
        <f t="shared" si="292"/>
        <v> HARMAND</v>
      </c>
      <c r="R271" s="5" t="str">
        <f t="shared" si="293"/>
        <v> fabien</v>
      </c>
      <c r="S271" s="5" t="str">
        <f t="shared" si="294"/>
        <v> FRA </v>
      </c>
      <c r="T271" s="5" t="str">
        <f t="shared" si="295"/>
        <v>n°606</v>
      </c>
      <c r="U271" s="5" t="str">
        <f t="shared" si="296"/>
        <v> 79</v>
      </c>
      <c r="V271" s="5" t="str">
        <f t="shared" si="297"/>
        <v> 130</v>
      </c>
      <c r="W271" s="5" t="str">
        <f t="shared" si="298"/>
        <v> SEM</v>
      </c>
      <c r="X271" s="5" t="str">
        <f t="shared" si="299"/>
        <v> 250M</v>
      </c>
      <c r="Y271" s="5" t="str">
        <f t="shared" si="300"/>
        <v> 02:18:14</v>
      </c>
      <c r="Z271" s="5" t="str">
        <f t="shared" si="301"/>
        <v> 9.55 </v>
      </c>
      <c r="AA271" s="5" t="str">
        <f t="shared" si="302"/>
        <v>[31] Non Licencié</v>
      </c>
    </row>
    <row r="272" spans="1:27" ht="11.25">
      <c r="A272" t="s">
        <v>739</v>
      </c>
      <c r="B272" s="8">
        <f t="shared" si="288"/>
        <v>75</v>
      </c>
      <c r="C272" s="8">
        <f t="shared" si="289"/>
        <v>4</v>
      </c>
      <c r="D272" s="8">
        <f aca="true" t="shared" si="334" ref="D272:N272">SEARCH(D$2,$A272,C272+1)</f>
        <v>11</v>
      </c>
      <c r="E272" s="8">
        <f t="shared" si="334"/>
        <v>19</v>
      </c>
      <c r="F272" s="8">
        <f t="shared" si="334"/>
        <v>24</v>
      </c>
      <c r="G272" s="8">
        <f t="shared" si="334"/>
        <v>29</v>
      </c>
      <c r="H272" s="8">
        <f t="shared" si="334"/>
        <v>32</v>
      </c>
      <c r="I272" s="8">
        <f t="shared" si="334"/>
        <v>35</v>
      </c>
      <c r="J272" s="8">
        <f t="shared" si="334"/>
        <v>39</v>
      </c>
      <c r="K272" s="8">
        <f t="shared" si="334"/>
        <v>44</v>
      </c>
      <c r="L272" s="8">
        <f t="shared" si="334"/>
        <v>53</v>
      </c>
      <c r="M272" s="8">
        <f t="shared" si="334"/>
        <v>59</v>
      </c>
      <c r="N272" s="8">
        <f t="shared" si="334"/>
        <v>60</v>
      </c>
      <c r="P272" s="5" t="str">
        <f t="shared" si="291"/>
        <v>266</v>
      </c>
      <c r="Q272" s="5" t="str">
        <f t="shared" si="292"/>
        <v> FALCOU</v>
      </c>
      <c r="R272" s="5" t="str">
        <f t="shared" si="293"/>
        <v> ludovic</v>
      </c>
      <c r="S272" s="5" t="str">
        <f t="shared" si="294"/>
        <v> FRA </v>
      </c>
      <c r="T272" s="5" t="str">
        <f t="shared" si="295"/>
        <v>n°810</v>
      </c>
      <c r="U272" s="5" t="str">
        <f t="shared" si="296"/>
        <v> 71</v>
      </c>
      <c r="V272" s="5" t="str">
        <f t="shared" si="297"/>
        <v> 76</v>
      </c>
      <c r="W272" s="5" t="str">
        <f t="shared" si="298"/>
        <v> V1M</v>
      </c>
      <c r="X272" s="5" t="str">
        <f t="shared" si="299"/>
        <v> 251M</v>
      </c>
      <c r="Y272" s="5" t="str">
        <f t="shared" si="300"/>
        <v> 02:18:19</v>
      </c>
      <c r="Z272" s="5" t="str">
        <f t="shared" si="301"/>
        <v> 9.54 </v>
      </c>
      <c r="AA272" s="5" t="str">
        <f t="shared" si="302"/>
        <v>[31] Non Licencié</v>
      </c>
    </row>
    <row r="273" spans="1:27" ht="11.25">
      <c r="A273" t="s">
        <v>851</v>
      </c>
      <c r="B273" s="8">
        <f t="shared" si="288"/>
        <v>87</v>
      </c>
      <c r="C273" s="8">
        <f t="shared" si="289"/>
        <v>4</v>
      </c>
      <c r="D273" s="8">
        <f aca="true" t="shared" si="335" ref="D273:N273">SEARCH(D$2,$A273,C273+1)</f>
        <v>9</v>
      </c>
      <c r="E273" s="8">
        <f t="shared" si="335"/>
        <v>17</v>
      </c>
      <c r="F273" s="8">
        <f t="shared" si="335"/>
        <v>30</v>
      </c>
      <c r="G273" s="8">
        <f t="shared" si="335"/>
        <v>35</v>
      </c>
      <c r="H273" s="8">
        <f t="shared" si="335"/>
        <v>38</v>
      </c>
      <c r="I273" s="8">
        <f t="shared" si="335"/>
        <v>40</v>
      </c>
      <c r="J273" s="8">
        <f t="shared" si="335"/>
        <v>44</v>
      </c>
      <c r="K273" s="8">
        <f t="shared" si="335"/>
        <v>48</v>
      </c>
      <c r="L273" s="8">
        <f t="shared" si="335"/>
        <v>57</v>
      </c>
      <c r="M273" s="8">
        <f t="shared" si="335"/>
        <v>63</v>
      </c>
      <c r="N273" s="8">
        <f t="shared" si="335"/>
        <v>64</v>
      </c>
      <c r="P273" s="5" t="str">
        <f t="shared" si="291"/>
        <v>267</v>
      </c>
      <c r="Q273" s="5" t="str">
        <f t="shared" si="292"/>
        <v> JANY</v>
      </c>
      <c r="R273" s="5" t="str">
        <f t="shared" si="293"/>
        <v> Corinne</v>
      </c>
      <c r="S273" s="5" t="str">
        <f t="shared" si="294"/>
        <v> FRA 1559540 </v>
      </c>
      <c r="T273" s="5" t="str">
        <f t="shared" si="295"/>
        <v>n°770</v>
      </c>
      <c r="U273" s="5" t="str">
        <f t="shared" si="296"/>
        <v> 74</v>
      </c>
      <c r="V273" s="5" t="str">
        <f t="shared" si="297"/>
        <v> 3</v>
      </c>
      <c r="W273" s="5" t="str">
        <f t="shared" si="298"/>
        <v> V1F</v>
      </c>
      <c r="X273" s="5" t="str">
        <f t="shared" si="299"/>
        <v> 16F</v>
      </c>
      <c r="Y273" s="5" t="str">
        <f t="shared" si="300"/>
        <v> 02:18:39</v>
      </c>
      <c r="Z273" s="5" t="str">
        <f t="shared" si="301"/>
        <v> 9.52 </v>
      </c>
      <c r="AA273" s="5" t="str">
        <f t="shared" si="302"/>
        <v>[82] Montauban Athlétisme</v>
      </c>
    </row>
    <row r="274" spans="1:27" ht="11.25">
      <c r="A274" t="s">
        <v>741</v>
      </c>
      <c r="B274" s="8">
        <f t="shared" si="288"/>
        <v>83</v>
      </c>
      <c r="C274" s="8">
        <f t="shared" si="289"/>
        <v>4</v>
      </c>
      <c r="D274" s="8">
        <f aca="true" t="shared" si="336" ref="D274:N274">SEARCH(D$2,$A274,C274+1)</f>
        <v>15</v>
      </c>
      <c r="E274" s="8">
        <f t="shared" si="336"/>
        <v>26</v>
      </c>
      <c r="F274" s="8">
        <f t="shared" si="336"/>
        <v>31</v>
      </c>
      <c r="G274" s="8">
        <f t="shared" si="336"/>
        <v>36</v>
      </c>
      <c r="H274" s="8">
        <f t="shared" si="336"/>
        <v>39</v>
      </c>
      <c r="I274" s="8">
        <f t="shared" si="336"/>
        <v>43</v>
      </c>
      <c r="J274" s="8">
        <f t="shared" si="336"/>
        <v>47</v>
      </c>
      <c r="K274" s="8">
        <f t="shared" si="336"/>
        <v>52</v>
      </c>
      <c r="L274" s="8">
        <f t="shared" si="336"/>
        <v>61</v>
      </c>
      <c r="M274" s="8">
        <f t="shared" si="336"/>
        <v>67</v>
      </c>
      <c r="N274" s="8">
        <f t="shared" si="336"/>
        <v>68</v>
      </c>
      <c r="P274" s="5" t="str">
        <f t="shared" si="291"/>
        <v>268</v>
      </c>
      <c r="Q274" s="5" t="str">
        <f t="shared" si="292"/>
        <v> DEMOUSTIER</v>
      </c>
      <c r="R274" s="5" t="str">
        <f t="shared" si="293"/>
        <v> christophe</v>
      </c>
      <c r="S274" s="5" t="str">
        <f t="shared" si="294"/>
        <v> FRA </v>
      </c>
      <c r="T274" s="5" t="str">
        <f t="shared" si="295"/>
        <v>n°966</v>
      </c>
      <c r="U274" s="5" t="str">
        <f t="shared" si="296"/>
        <v> 80</v>
      </c>
      <c r="V274" s="5" t="str">
        <f t="shared" si="297"/>
        <v> 131</v>
      </c>
      <c r="W274" s="5" t="str">
        <f t="shared" si="298"/>
        <v> SEM</v>
      </c>
      <c r="X274" s="5" t="str">
        <f t="shared" si="299"/>
        <v> 252M</v>
      </c>
      <c r="Y274" s="5" t="str">
        <f t="shared" si="300"/>
        <v> 02:18:40</v>
      </c>
      <c r="Z274" s="5" t="str">
        <f t="shared" si="301"/>
        <v> 9.52 </v>
      </c>
      <c r="AA274" s="5" t="str">
        <f t="shared" si="302"/>
        <v>[31] Non Licencié</v>
      </c>
    </row>
    <row r="275" spans="1:27" ht="11.25">
      <c r="A275" t="s">
        <v>742</v>
      </c>
      <c r="B275" s="8">
        <f t="shared" si="288"/>
        <v>73</v>
      </c>
      <c r="C275" s="8">
        <f t="shared" si="289"/>
        <v>4</v>
      </c>
      <c r="D275" s="8">
        <f aca="true" t="shared" si="337" ref="D275:N275">SEARCH(D$2,$A275,C275+1)</f>
        <v>11</v>
      </c>
      <c r="E275" s="8">
        <f t="shared" si="337"/>
        <v>18</v>
      </c>
      <c r="F275" s="8">
        <f t="shared" si="337"/>
        <v>23</v>
      </c>
      <c r="G275" s="8">
        <f t="shared" si="337"/>
        <v>28</v>
      </c>
      <c r="H275" s="8">
        <f t="shared" si="337"/>
        <v>31</v>
      </c>
      <c r="I275" s="8">
        <f t="shared" si="337"/>
        <v>33</v>
      </c>
      <c r="J275" s="8">
        <f t="shared" si="337"/>
        <v>37</v>
      </c>
      <c r="K275" s="8">
        <f t="shared" si="337"/>
        <v>42</v>
      </c>
      <c r="L275" s="8">
        <f t="shared" si="337"/>
        <v>51</v>
      </c>
      <c r="M275" s="8">
        <f t="shared" si="337"/>
        <v>57</v>
      </c>
      <c r="N275" s="8">
        <f t="shared" si="337"/>
        <v>58</v>
      </c>
      <c r="P275" s="5" t="str">
        <f t="shared" si="291"/>
        <v>269</v>
      </c>
      <c r="Q275" s="5" t="str">
        <f t="shared" si="292"/>
        <v> PAPAIX</v>
      </c>
      <c r="R275" s="5" t="str">
        <f t="shared" si="293"/>
        <v> gilles</v>
      </c>
      <c r="S275" s="5" t="str">
        <f t="shared" si="294"/>
        <v> FRA </v>
      </c>
      <c r="T275" s="5" t="str">
        <f t="shared" si="295"/>
        <v>n°701</v>
      </c>
      <c r="U275" s="5" t="str">
        <f t="shared" si="296"/>
        <v> 56</v>
      </c>
      <c r="V275" s="5" t="str">
        <f t="shared" si="297"/>
        <v> 7</v>
      </c>
      <c r="W275" s="5" t="str">
        <f t="shared" si="298"/>
        <v> V3M</v>
      </c>
      <c r="X275" s="5" t="str">
        <f t="shared" si="299"/>
        <v> 253M</v>
      </c>
      <c r="Y275" s="5" t="str">
        <f t="shared" si="300"/>
        <v> 02:18:41</v>
      </c>
      <c r="Z275" s="5" t="str">
        <f t="shared" si="301"/>
        <v> 9.52 </v>
      </c>
      <c r="AA275" s="5" t="str">
        <f t="shared" si="302"/>
        <v>[31] Non Licencié</v>
      </c>
    </row>
    <row r="276" spans="1:27" ht="11.25">
      <c r="A276" t="s">
        <v>852</v>
      </c>
      <c r="B276" s="8">
        <f t="shared" si="288"/>
        <v>89</v>
      </c>
      <c r="C276" s="8">
        <f t="shared" si="289"/>
        <v>4</v>
      </c>
      <c r="D276" s="8">
        <f aca="true" t="shared" si="338" ref="D276:N276">SEARCH(D$2,$A276,C276+1)</f>
        <v>12</v>
      </c>
      <c r="E276" s="8">
        <f t="shared" si="338"/>
        <v>21</v>
      </c>
      <c r="F276" s="8">
        <f t="shared" si="338"/>
        <v>34</v>
      </c>
      <c r="G276" s="8">
        <f t="shared" si="338"/>
        <v>39</v>
      </c>
      <c r="H276" s="8">
        <f t="shared" si="338"/>
        <v>42</v>
      </c>
      <c r="I276" s="8">
        <f t="shared" si="338"/>
        <v>45</v>
      </c>
      <c r="J276" s="8">
        <f t="shared" si="338"/>
        <v>49</v>
      </c>
      <c r="K276" s="8">
        <f t="shared" si="338"/>
        <v>53</v>
      </c>
      <c r="L276" s="8">
        <f t="shared" si="338"/>
        <v>62</v>
      </c>
      <c r="M276" s="8">
        <f t="shared" si="338"/>
        <v>68</v>
      </c>
      <c r="N276" s="8">
        <f t="shared" si="338"/>
        <v>69</v>
      </c>
      <c r="P276" s="5" t="str">
        <f t="shared" si="291"/>
        <v>270</v>
      </c>
      <c r="Q276" s="5" t="str">
        <f t="shared" si="292"/>
        <v> DUCROUX</v>
      </c>
      <c r="R276" s="5" t="str">
        <f t="shared" si="293"/>
        <v> florence</v>
      </c>
      <c r="S276" s="5" t="str">
        <f t="shared" si="294"/>
        <v> FRA A65565C </v>
      </c>
      <c r="T276" s="5" t="str">
        <f t="shared" si="295"/>
        <v>n°910</v>
      </c>
      <c r="U276" s="5" t="str">
        <f t="shared" si="296"/>
        <v> 77</v>
      </c>
      <c r="V276" s="5" t="str">
        <f t="shared" si="297"/>
        <v> 13</v>
      </c>
      <c r="W276" s="5" t="str">
        <f t="shared" si="298"/>
        <v> SEF</v>
      </c>
      <c r="X276" s="5" t="str">
        <f t="shared" si="299"/>
        <v> 17F</v>
      </c>
      <c r="Y276" s="5" t="str">
        <f t="shared" si="300"/>
        <v> 02:18:53</v>
      </c>
      <c r="Z276" s="5" t="str">
        <f t="shared" si="301"/>
        <v> 9.51 </v>
      </c>
      <c r="AA276" s="5" t="str">
        <f t="shared" si="302"/>
        <v>[31] L'Union Triathlon</v>
      </c>
    </row>
    <row r="277" spans="1:27" ht="11.25">
      <c r="A277" t="s">
        <v>744</v>
      </c>
      <c r="B277" s="8">
        <f t="shared" si="288"/>
        <v>69</v>
      </c>
      <c r="C277" s="8">
        <f t="shared" si="289"/>
        <v>4</v>
      </c>
      <c r="D277" s="8">
        <f aca="true" t="shared" si="339" ref="D277:N277">SEARCH(D$2,$A277,C277+1)</f>
        <v>11</v>
      </c>
      <c r="E277" s="8">
        <f t="shared" si="339"/>
        <v>20</v>
      </c>
      <c r="F277" s="8">
        <f t="shared" si="339"/>
        <v>25</v>
      </c>
      <c r="G277" s="8">
        <f t="shared" si="339"/>
        <v>30</v>
      </c>
      <c r="H277" s="8">
        <f t="shared" si="339"/>
        <v>33</v>
      </c>
      <c r="I277" s="8">
        <f t="shared" si="339"/>
        <v>36</v>
      </c>
      <c r="J277" s="8">
        <f t="shared" si="339"/>
        <v>40</v>
      </c>
      <c r="K277" s="8">
        <f t="shared" si="339"/>
        <v>45</v>
      </c>
      <c r="L277" s="8">
        <f t="shared" si="339"/>
        <v>54</v>
      </c>
      <c r="M277" s="8">
        <f t="shared" si="339"/>
        <v>60</v>
      </c>
      <c r="N277" s="8">
        <f t="shared" si="339"/>
        <v>61</v>
      </c>
      <c r="P277" s="5" t="str">
        <f t="shared" si="291"/>
        <v>271</v>
      </c>
      <c r="Q277" s="5" t="str">
        <f t="shared" si="292"/>
        <v> MALLET</v>
      </c>
      <c r="R277" s="5" t="str">
        <f t="shared" si="293"/>
        <v> philippe</v>
      </c>
      <c r="S277" s="5" t="str">
        <f t="shared" si="294"/>
        <v> FRA </v>
      </c>
      <c r="T277" s="5" t="str">
        <f t="shared" si="295"/>
        <v>n°647</v>
      </c>
      <c r="U277" s="5" t="str">
        <f t="shared" si="296"/>
        <v> 67</v>
      </c>
      <c r="V277" s="5" t="str">
        <f t="shared" si="297"/>
        <v> 77</v>
      </c>
      <c r="W277" s="5" t="str">
        <f t="shared" si="298"/>
        <v> V1M</v>
      </c>
      <c r="X277" s="5" t="str">
        <f t="shared" si="299"/>
        <v> 254M</v>
      </c>
      <c r="Y277" s="5" t="str">
        <f t="shared" si="300"/>
        <v> 02:18:53</v>
      </c>
      <c r="Z277" s="5" t="str">
        <f t="shared" si="301"/>
        <v> 9.51 </v>
      </c>
      <c r="AA277" s="5" t="str">
        <f t="shared" si="302"/>
        <v>[31] ASEAT</v>
      </c>
    </row>
    <row r="278" spans="1:27" ht="11.25">
      <c r="A278" t="s">
        <v>745</v>
      </c>
      <c r="B278" s="8">
        <f t="shared" si="288"/>
        <v>73</v>
      </c>
      <c r="C278" s="8">
        <f t="shared" si="289"/>
        <v>4</v>
      </c>
      <c r="D278" s="8">
        <f aca="true" t="shared" si="340" ref="D278:N278">SEARCH(D$2,$A278,C278+1)</f>
        <v>12</v>
      </c>
      <c r="E278" s="8">
        <f t="shared" si="340"/>
        <v>17</v>
      </c>
      <c r="F278" s="8">
        <f t="shared" si="340"/>
        <v>22</v>
      </c>
      <c r="G278" s="8">
        <f t="shared" si="340"/>
        <v>27</v>
      </c>
      <c r="H278" s="8">
        <f t="shared" si="340"/>
        <v>30</v>
      </c>
      <c r="I278" s="8">
        <f t="shared" si="340"/>
        <v>33</v>
      </c>
      <c r="J278" s="8">
        <f t="shared" si="340"/>
        <v>37</v>
      </c>
      <c r="K278" s="8">
        <f t="shared" si="340"/>
        <v>42</v>
      </c>
      <c r="L278" s="8">
        <f t="shared" si="340"/>
        <v>51</v>
      </c>
      <c r="M278" s="8">
        <f t="shared" si="340"/>
        <v>57</v>
      </c>
      <c r="N278" s="8">
        <f t="shared" si="340"/>
        <v>58</v>
      </c>
      <c r="P278" s="5" t="str">
        <f t="shared" si="291"/>
        <v>272</v>
      </c>
      <c r="Q278" s="5" t="str">
        <f t="shared" si="292"/>
        <v> LEHMANN</v>
      </c>
      <c r="R278" s="5" t="str">
        <f t="shared" si="293"/>
        <v> eric</v>
      </c>
      <c r="S278" s="5" t="str">
        <f t="shared" si="294"/>
        <v> FRA </v>
      </c>
      <c r="T278" s="5" t="str">
        <f t="shared" si="295"/>
        <v>n°602</v>
      </c>
      <c r="U278" s="5" t="str">
        <f t="shared" si="296"/>
        <v> 74</v>
      </c>
      <c r="V278" s="5" t="str">
        <f t="shared" si="297"/>
        <v> 78</v>
      </c>
      <c r="W278" s="5" t="str">
        <f t="shared" si="298"/>
        <v> V1M</v>
      </c>
      <c r="X278" s="5" t="str">
        <f t="shared" si="299"/>
        <v> 255M</v>
      </c>
      <c r="Y278" s="5" t="str">
        <f t="shared" si="300"/>
        <v> 02:18:57</v>
      </c>
      <c r="Z278" s="5" t="str">
        <f t="shared" si="301"/>
        <v> 9.50 </v>
      </c>
      <c r="AA278" s="5" t="str">
        <f t="shared" si="302"/>
        <v>[31] Non Licencié</v>
      </c>
    </row>
    <row r="279" spans="1:27" ht="11.25">
      <c r="A279" t="s">
        <v>746</v>
      </c>
      <c r="B279" s="8">
        <f t="shared" si="288"/>
        <v>74</v>
      </c>
      <c r="C279" s="8">
        <f t="shared" si="289"/>
        <v>4</v>
      </c>
      <c r="D279" s="8">
        <f aca="true" t="shared" si="341" ref="D279:N279">SEARCH(D$2,$A279,C279+1)</f>
        <v>10</v>
      </c>
      <c r="E279" s="8">
        <f t="shared" si="341"/>
        <v>17</v>
      </c>
      <c r="F279" s="8">
        <f t="shared" si="341"/>
        <v>22</v>
      </c>
      <c r="G279" s="8">
        <f t="shared" si="341"/>
        <v>27</v>
      </c>
      <c r="H279" s="8">
        <f t="shared" si="341"/>
        <v>30</v>
      </c>
      <c r="I279" s="8">
        <f t="shared" si="341"/>
        <v>34</v>
      </c>
      <c r="J279" s="8">
        <f t="shared" si="341"/>
        <v>38</v>
      </c>
      <c r="K279" s="8">
        <f t="shared" si="341"/>
        <v>43</v>
      </c>
      <c r="L279" s="8">
        <f t="shared" si="341"/>
        <v>52</v>
      </c>
      <c r="M279" s="8">
        <f t="shared" si="341"/>
        <v>58</v>
      </c>
      <c r="N279" s="8">
        <f t="shared" si="341"/>
        <v>59</v>
      </c>
      <c r="P279" s="5" t="str">
        <f t="shared" si="291"/>
        <v>273</v>
      </c>
      <c r="Q279" s="5" t="str">
        <f t="shared" si="292"/>
        <v> PAHIN</v>
      </c>
      <c r="R279" s="5" t="str">
        <f t="shared" si="293"/>
        <v> xavier</v>
      </c>
      <c r="S279" s="5" t="str">
        <f t="shared" si="294"/>
        <v> FRA </v>
      </c>
      <c r="T279" s="5" t="str">
        <f t="shared" si="295"/>
        <v>n°873</v>
      </c>
      <c r="U279" s="5" t="str">
        <f t="shared" si="296"/>
        <v> 79</v>
      </c>
      <c r="V279" s="5" t="str">
        <f t="shared" si="297"/>
        <v> 132</v>
      </c>
      <c r="W279" s="5" t="str">
        <f t="shared" si="298"/>
        <v> SEM</v>
      </c>
      <c r="X279" s="5" t="str">
        <f t="shared" si="299"/>
        <v> 256M</v>
      </c>
      <c r="Y279" s="5" t="str">
        <f t="shared" si="300"/>
        <v> 02:19:05</v>
      </c>
      <c r="Z279" s="5" t="str">
        <f t="shared" si="301"/>
        <v> 9.49 </v>
      </c>
      <c r="AA279" s="5" t="str">
        <f t="shared" si="302"/>
        <v>[31] Non Licencié</v>
      </c>
    </row>
    <row r="280" spans="1:27" ht="11.25">
      <c r="A280" t="s">
        <v>747</v>
      </c>
      <c r="B280" s="8">
        <f t="shared" si="288"/>
        <v>76</v>
      </c>
      <c r="C280" s="8">
        <f t="shared" si="289"/>
        <v>4</v>
      </c>
      <c r="D280" s="8">
        <f aca="true" t="shared" si="342" ref="D280:N280">SEARCH(D$2,$A280,C280+1)</f>
        <v>10</v>
      </c>
      <c r="E280" s="8">
        <f t="shared" si="342"/>
        <v>20</v>
      </c>
      <c r="F280" s="8">
        <f t="shared" si="342"/>
        <v>25</v>
      </c>
      <c r="G280" s="8">
        <f t="shared" si="342"/>
        <v>30</v>
      </c>
      <c r="H280" s="8">
        <f t="shared" si="342"/>
        <v>33</v>
      </c>
      <c r="I280" s="8">
        <f t="shared" si="342"/>
        <v>36</v>
      </c>
      <c r="J280" s="8">
        <f t="shared" si="342"/>
        <v>40</v>
      </c>
      <c r="K280" s="8">
        <f t="shared" si="342"/>
        <v>45</v>
      </c>
      <c r="L280" s="8">
        <f t="shared" si="342"/>
        <v>54</v>
      </c>
      <c r="M280" s="8">
        <f t="shared" si="342"/>
        <v>60</v>
      </c>
      <c r="N280" s="8">
        <f t="shared" si="342"/>
        <v>61</v>
      </c>
      <c r="P280" s="5" t="str">
        <f t="shared" si="291"/>
        <v>274</v>
      </c>
      <c r="Q280" s="5" t="str">
        <f t="shared" si="292"/>
        <v> DREUX</v>
      </c>
      <c r="R280" s="5" t="str">
        <f t="shared" si="293"/>
        <v> sebastien</v>
      </c>
      <c r="S280" s="5" t="str">
        <f t="shared" si="294"/>
        <v> FRA </v>
      </c>
      <c r="T280" s="5" t="str">
        <f t="shared" si="295"/>
        <v>n°720</v>
      </c>
      <c r="U280" s="5" t="str">
        <f t="shared" si="296"/>
        <v> 72</v>
      </c>
      <c r="V280" s="5" t="str">
        <f t="shared" si="297"/>
        <v> 79</v>
      </c>
      <c r="W280" s="5" t="str">
        <f t="shared" si="298"/>
        <v> V1M</v>
      </c>
      <c r="X280" s="5" t="str">
        <f t="shared" si="299"/>
        <v> 257M</v>
      </c>
      <c r="Y280" s="5" t="str">
        <f t="shared" si="300"/>
        <v> 02:19:09</v>
      </c>
      <c r="Z280" s="5" t="str">
        <f t="shared" si="301"/>
        <v> 9.49 </v>
      </c>
      <c r="AA280" s="5" t="str">
        <f t="shared" si="302"/>
        <v>[31] Non Licencié</v>
      </c>
    </row>
    <row r="281" spans="1:27" ht="11.25">
      <c r="A281" t="s">
        <v>748</v>
      </c>
      <c r="B281" s="8">
        <f t="shared" si="288"/>
        <v>74</v>
      </c>
      <c r="C281" s="8">
        <f t="shared" si="289"/>
        <v>4</v>
      </c>
      <c r="D281" s="8">
        <f aca="true" t="shared" si="343" ref="D281:N281">SEARCH(D$2,$A281,C281+1)</f>
        <v>11</v>
      </c>
      <c r="E281" s="8">
        <f t="shared" si="343"/>
        <v>20</v>
      </c>
      <c r="F281" s="8">
        <f t="shared" si="343"/>
        <v>25</v>
      </c>
      <c r="G281" s="8">
        <f t="shared" si="343"/>
        <v>30</v>
      </c>
      <c r="H281" s="8">
        <f t="shared" si="343"/>
        <v>33</v>
      </c>
      <c r="I281" s="8">
        <f t="shared" si="343"/>
        <v>36</v>
      </c>
      <c r="J281" s="8">
        <f t="shared" si="343"/>
        <v>40</v>
      </c>
      <c r="K281" s="8">
        <f t="shared" si="343"/>
        <v>45</v>
      </c>
      <c r="L281" s="8">
        <f t="shared" si="343"/>
        <v>54</v>
      </c>
      <c r="M281" s="8">
        <f t="shared" si="343"/>
        <v>60</v>
      </c>
      <c r="N281" s="8">
        <f t="shared" si="343"/>
        <v>61</v>
      </c>
      <c r="P281" s="5" t="str">
        <f t="shared" si="291"/>
        <v>275</v>
      </c>
      <c r="Q281" s="5" t="str">
        <f t="shared" si="292"/>
        <v> MARTIN</v>
      </c>
      <c r="R281" s="5" t="str">
        <f t="shared" si="293"/>
        <v> williams</v>
      </c>
      <c r="S281" s="5" t="str">
        <f t="shared" si="294"/>
        <v> FRA </v>
      </c>
      <c r="T281" s="5" t="str">
        <f t="shared" si="295"/>
        <v>n°628</v>
      </c>
      <c r="U281" s="5" t="str">
        <f t="shared" si="296"/>
        <v> 71</v>
      </c>
      <c r="V281" s="5" t="str">
        <f t="shared" si="297"/>
        <v> 80</v>
      </c>
      <c r="W281" s="5" t="str">
        <f t="shared" si="298"/>
        <v> V1M</v>
      </c>
      <c r="X281" s="5" t="str">
        <f t="shared" si="299"/>
        <v> 258M</v>
      </c>
      <c r="Y281" s="5" t="str">
        <f t="shared" si="300"/>
        <v> 02:19:15</v>
      </c>
      <c r="Z281" s="5" t="str">
        <f t="shared" si="301"/>
        <v> 9.48 </v>
      </c>
      <c r="AA281" s="5" t="str">
        <f t="shared" si="302"/>
        <v>[31] VEOLIA EAU</v>
      </c>
    </row>
    <row r="282" spans="1:27" ht="11.25">
      <c r="A282" t="s">
        <v>749</v>
      </c>
      <c r="B282" s="8">
        <f t="shared" si="288"/>
        <v>74</v>
      </c>
      <c r="C282" s="8">
        <f t="shared" si="289"/>
        <v>4</v>
      </c>
      <c r="D282" s="8">
        <f aca="true" t="shared" si="344" ref="D282:N282">SEARCH(D$2,$A282,C282+1)</f>
        <v>11</v>
      </c>
      <c r="E282" s="8">
        <f t="shared" si="344"/>
        <v>18</v>
      </c>
      <c r="F282" s="8">
        <f t="shared" si="344"/>
        <v>23</v>
      </c>
      <c r="G282" s="8">
        <f t="shared" si="344"/>
        <v>28</v>
      </c>
      <c r="H282" s="8">
        <f t="shared" si="344"/>
        <v>31</v>
      </c>
      <c r="I282" s="8">
        <f t="shared" si="344"/>
        <v>34</v>
      </c>
      <c r="J282" s="8">
        <f t="shared" si="344"/>
        <v>38</v>
      </c>
      <c r="K282" s="8">
        <f t="shared" si="344"/>
        <v>43</v>
      </c>
      <c r="L282" s="8">
        <f t="shared" si="344"/>
        <v>52</v>
      </c>
      <c r="M282" s="8">
        <f t="shared" si="344"/>
        <v>58</v>
      </c>
      <c r="N282" s="8">
        <f t="shared" si="344"/>
        <v>59</v>
      </c>
      <c r="P282" s="5" t="str">
        <f t="shared" si="291"/>
        <v>276</v>
      </c>
      <c r="Q282" s="5" t="str">
        <f t="shared" si="292"/>
        <v> FERRET</v>
      </c>
      <c r="R282" s="5" t="str">
        <f t="shared" si="293"/>
        <v> jerome</v>
      </c>
      <c r="S282" s="5" t="str">
        <f t="shared" si="294"/>
        <v> FRA </v>
      </c>
      <c r="T282" s="5" t="str">
        <f t="shared" si="295"/>
        <v>n°665</v>
      </c>
      <c r="U282" s="5" t="str">
        <f t="shared" si="296"/>
        <v> 67</v>
      </c>
      <c r="V282" s="5" t="str">
        <f t="shared" si="297"/>
        <v> 81</v>
      </c>
      <c r="W282" s="5" t="str">
        <f t="shared" si="298"/>
        <v> V1M</v>
      </c>
      <c r="X282" s="5" t="str">
        <f t="shared" si="299"/>
        <v> 259M</v>
      </c>
      <c r="Y282" s="5" t="str">
        <f t="shared" si="300"/>
        <v> 02:19:57</v>
      </c>
      <c r="Z282" s="5" t="str">
        <f t="shared" si="301"/>
        <v> 9.43 </v>
      </c>
      <c r="AA282" s="5" t="str">
        <f t="shared" si="302"/>
        <v>[31] Non Licencié</v>
      </c>
    </row>
    <row r="283" spans="1:27" ht="11.25">
      <c r="A283" t="s">
        <v>750</v>
      </c>
      <c r="B283" s="8">
        <f t="shared" si="288"/>
        <v>78</v>
      </c>
      <c r="C283" s="8">
        <f t="shared" si="289"/>
        <v>4</v>
      </c>
      <c r="D283" s="8">
        <f aca="true" t="shared" si="345" ref="D283:N283">SEARCH(D$2,$A283,C283+1)</f>
        <v>14</v>
      </c>
      <c r="E283" s="8">
        <f t="shared" si="345"/>
        <v>22</v>
      </c>
      <c r="F283" s="8">
        <f t="shared" si="345"/>
        <v>27</v>
      </c>
      <c r="G283" s="8">
        <f t="shared" si="345"/>
        <v>32</v>
      </c>
      <c r="H283" s="8">
        <f t="shared" si="345"/>
        <v>35</v>
      </c>
      <c r="I283" s="8">
        <f t="shared" si="345"/>
        <v>38</v>
      </c>
      <c r="J283" s="8">
        <f t="shared" si="345"/>
        <v>42</v>
      </c>
      <c r="K283" s="8">
        <f t="shared" si="345"/>
        <v>47</v>
      </c>
      <c r="L283" s="8">
        <f t="shared" si="345"/>
        <v>56</v>
      </c>
      <c r="M283" s="8">
        <f t="shared" si="345"/>
        <v>62</v>
      </c>
      <c r="N283" s="8">
        <f t="shared" si="345"/>
        <v>63</v>
      </c>
      <c r="P283" s="5" t="str">
        <f t="shared" si="291"/>
        <v>277</v>
      </c>
      <c r="Q283" s="5" t="str">
        <f t="shared" si="292"/>
        <v> MEIRINHOS</v>
      </c>
      <c r="R283" s="5" t="str">
        <f t="shared" si="293"/>
        <v> georges</v>
      </c>
      <c r="S283" s="5" t="str">
        <f t="shared" si="294"/>
        <v> FRA </v>
      </c>
      <c r="T283" s="5" t="str">
        <f t="shared" si="295"/>
        <v>n°922</v>
      </c>
      <c r="U283" s="5" t="str">
        <f t="shared" si="296"/>
        <v> 72</v>
      </c>
      <c r="V283" s="5" t="str">
        <f t="shared" si="297"/>
        <v> 82</v>
      </c>
      <c r="W283" s="5" t="str">
        <f t="shared" si="298"/>
        <v> V1M</v>
      </c>
      <c r="X283" s="5" t="str">
        <f t="shared" si="299"/>
        <v> 260M</v>
      </c>
      <c r="Y283" s="5" t="str">
        <f t="shared" si="300"/>
        <v> 02:20:22</v>
      </c>
      <c r="Z283" s="5" t="str">
        <f t="shared" si="301"/>
        <v> 9.40 </v>
      </c>
      <c r="AA283" s="5" t="str">
        <f t="shared" si="302"/>
        <v>[31] Non Licencié</v>
      </c>
    </row>
    <row r="284" spans="1:27" ht="11.25">
      <c r="A284" t="s">
        <v>853</v>
      </c>
      <c r="B284" s="8">
        <f t="shared" si="288"/>
        <v>74</v>
      </c>
      <c r="C284" s="8">
        <f t="shared" si="289"/>
        <v>4</v>
      </c>
      <c r="D284" s="8">
        <f aca="true" t="shared" si="346" ref="D284:N284">SEARCH(D$2,$A284,C284+1)</f>
        <v>12</v>
      </c>
      <c r="E284" s="8">
        <f t="shared" si="346"/>
        <v>19</v>
      </c>
      <c r="F284" s="8">
        <f t="shared" si="346"/>
        <v>24</v>
      </c>
      <c r="G284" s="8">
        <f t="shared" si="346"/>
        <v>29</v>
      </c>
      <c r="H284" s="8">
        <f t="shared" si="346"/>
        <v>32</v>
      </c>
      <c r="I284" s="8">
        <f t="shared" si="346"/>
        <v>35</v>
      </c>
      <c r="J284" s="8">
        <f t="shared" si="346"/>
        <v>39</v>
      </c>
      <c r="K284" s="8">
        <f t="shared" si="346"/>
        <v>43</v>
      </c>
      <c r="L284" s="8">
        <f t="shared" si="346"/>
        <v>52</v>
      </c>
      <c r="M284" s="8">
        <f t="shared" si="346"/>
        <v>58</v>
      </c>
      <c r="N284" s="8">
        <f t="shared" si="346"/>
        <v>59</v>
      </c>
      <c r="P284" s="5" t="str">
        <f t="shared" si="291"/>
        <v>278</v>
      </c>
      <c r="Q284" s="5" t="str">
        <f t="shared" si="292"/>
        <v> COMBRES</v>
      </c>
      <c r="R284" s="5" t="str">
        <f t="shared" si="293"/>
        <v> celine</v>
      </c>
      <c r="S284" s="5" t="str">
        <f t="shared" si="294"/>
        <v> FRA </v>
      </c>
      <c r="T284" s="5" t="str">
        <f t="shared" si="295"/>
        <v>n°611</v>
      </c>
      <c r="U284" s="5" t="str">
        <f t="shared" si="296"/>
        <v> 80</v>
      </c>
      <c r="V284" s="5" t="str">
        <f t="shared" si="297"/>
        <v> 14</v>
      </c>
      <c r="W284" s="5" t="str">
        <f t="shared" si="298"/>
        <v> SEF</v>
      </c>
      <c r="X284" s="5" t="str">
        <f t="shared" si="299"/>
        <v> 18F</v>
      </c>
      <c r="Y284" s="5" t="str">
        <f t="shared" si="300"/>
        <v> 02:20:39</v>
      </c>
      <c r="Z284" s="5" t="str">
        <f t="shared" si="301"/>
        <v> 9.39 </v>
      </c>
      <c r="AA284" s="5" t="str">
        <f t="shared" si="302"/>
        <v>[31] Non Licencié</v>
      </c>
    </row>
    <row r="285" spans="1:27" ht="11.25">
      <c r="A285" t="s">
        <v>854</v>
      </c>
      <c r="B285" s="8">
        <f t="shared" si="288"/>
        <v>73</v>
      </c>
      <c r="C285" s="8">
        <f t="shared" si="289"/>
        <v>4</v>
      </c>
      <c r="D285" s="8">
        <f aca="true" t="shared" si="347" ref="D285:N285">SEARCH(D$2,$A285,C285+1)</f>
        <v>11</v>
      </c>
      <c r="E285" s="8">
        <f t="shared" si="347"/>
        <v>18</v>
      </c>
      <c r="F285" s="8">
        <f t="shared" si="347"/>
        <v>23</v>
      </c>
      <c r="G285" s="8">
        <f t="shared" si="347"/>
        <v>28</v>
      </c>
      <c r="H285" s="8">
        <f t="shared" si="347"/>
        <v>31</v>
      </c>
      <c r="I285" s="8">
        <f t="shared" si="347"/>
        <v>34</v>
      </c>
      <c r="J285" s="8">
        <f t="shared" si="347"/>
        <v>38</v>
      </c>
      <c r="K285" s="8">
        <f t="shared" si="347"/>
        <v>42</v>
      </c>
      <c r="L285" s="8">
        <f t="shared" si="347"/>
        <v>51</v>
      </c>
      <c r="M285" s="8">
        <f t="shared" si="347"/>
        <v>57</v>
      </c>
      <c r="N285" s="8">
        <f t="shared" si="347"/>
        <v>58</v>
      </c>
      <c r="P285" s="5" t="str">
        <f t="shared" si="291"/>
        <v>279</v>
      </c>
      <c r="Q285" s="5" t="str">
        <f t="shared" si="292"/>
        <v> ROSSIN</v>
      </c>
      <c r="R285" s="5" t="str">
        <f t="shared" si="293"/>
        <v> cécile</v>
      </c>
      <c r="S285" s="5" t="str">
        <f t="shared" si="294"/>
        <v> FRA </v>
      </c>
      <c r="T285" s="5" t="str">
        <f t="shared" si="295"/>
        <v>n°609</v>
      </c>
      <c r="U285" s="5" t="str">
        <f t="shared" si="296"/>
        <v> 80</v>
      </c>
      <c r="V285" s="5" t="str">
        <f t="shared" si="297"/>
        <v> 15</v>
      </c>
      <c r="W285" s="5" t="str">
        <f t="shared" si="298"/>
        <v> SEF</v>
      </c>
      <c r="X285" s="5" t="str">
        <f t="shared" si="299"/>
        <v> 19F</v>
      </c>
      <c r="Y285" s="5" t="str">
        <f t="shared" si="300"/>
        <v> 02:20:39</v>
      </c>
      <c r="Z285" s="5" t="str">
        <f t="shared" si="301"/>
        <v> 9.39 </v>
      </c>
      <c r="AA285" s="5" t="str">
        <f t="shared" si="302"/>
        <v>[31] Non Licencié</v>
      </c>
    </row>
    <row r="286" spans="1:27" ht="11.25">
      <c r="A286" t="s">
        <v>855</v>
      </c>
      <c r="B286" s="8">
        <f t="shared" si="288"/>
        <v>76</v>
      </c>
      <c r="C286" s="8">
        <f t="shared" si="289"/>
        <v>4</v>
      </c>
      <c r="D286" s="8">
        <f aca="true" t="shared" si="348" ref="D286:N286">SEARCH(D$2,$A286,C286+1)</f>
        <v>11</v>
      </c>
      <c r="E286" s="8">
        <f t="shared" si="348"/>
        <v>20</v>
      </c>
      <c r="F286" s="8">
        <f t="shared" si="348"/>
        <v>32</v>
      </c>
      <c r="G286" s="8">
        <f t="shared" si="348"/>
        <v>37</v>
      </c>
      <c r="H286" s="8">
        <f t="shared" si="348"/>
        <v>40</v>
      </c>
      <c r="I286" s="8">
        <f t="shared" si="348"/>
        <v>42</v>
      </c>
      <c r="J286" s="8">
        <f t="shared" si="348"/>
        <v>46</v>
      </c>
      <c r="K286" s="8">
        <f t="shared" si="348"/>
        <v>50</v>
      </c>
      <c r="L286" s="8">
        <f t="shared" si="348"/>
        <v>59</v>
      </c>
      <c r="M286" s="8">
        <f t="shared" si="348"/>
        <v>65</v>
      </c>
      <c r="N286" s="8">
        <f t="shared" si="348"/>
        <v>66</v>
      </c>
      <c r="P286" s="5" t="str">
        <f t="shared" si="291"/>
        <v>280</v>
      </c>
      <c r="Q286" s="5" t="str">
        <f t="shared" si="292"/>
        <v> LUCATS</v>
      </c>
      <c r="R286" s="5" t="str">
        <f t="shared" si="293"/>
        <v> roseline</v>
      </c>
      <c r="S286" s="5" t="str">
        <f t="shared" si="294"/>
        <v> FRA 597222 </v>
      </c>
      <c r="T286" s="5" t="str">
        <f t="shared" si="295"/>
        <v>n°881</v>
      </c>
      <c r="U286" s="5" t="str">
        <f t="shared" si="296"/>
        <v> 56</v>
      </c>
      <c r="V286" s="5" t="str">
        <f t="shared" si="297"/>
        <v> 1</v>
      </c>
      <c r="W286" s="5" t="str">
        <f t="shared" si="298"/>
        <v> V3F</v>
      </c>
      <c r="X286" s="5" t="str">
        <f t="shared" si="299"/>
        <v> 20F</v>
      </c>
      <c r="Y286" s="5" t="str">
        <f t="shared" si="300"/>
        <v> 02:20:49</v>
      </c>
      <c r="Z286" s="5" t="str">
        <f t="shared" si="301"/>
        <v> 9.37 </v>
      </c>
      <c r="AA286" s="5" t="str">
        <f t="shared" si="302"/>
        <v>[47] su agen</v>
      </c>
    </row>
    <row r="287" spans="1:27" ht="11.25">
      <c r="A287" t="s">
        <v>754</v>
      </c>
      <c r="B287" s="8">
        <f t="shared" si="288"/>
        <v>78</v>
      </c>
      <c r="C287" s="8">
        <f t="shared" si="289"/>
        <v>4</v>
      </c>
      <c r="D287" s="8">
        <f aca="true" t="shared" si="349" ref="D287:N287">SEARCH(D$2,$A287,C287+1)</f>
        <v>10</v>
      </c>
      <c r="E287" s="8">
        <f t="shared" si="349"/>
        <v>15</v>
      </c>
      <c r="F287" s="8">
        <f t="shared" si="349"/>
        <v>26</v>
      </c>
      <c r="G287" s="8">
        <f t="shared" si="349"/>
        <v>31</v>
      </c>
      <c r="H287" s="8">
        <f t="shared" si="349"/>
        <v>34</v>
      </c>
      <c r="I287" s="8">
        <f t="shared" si="349"/>
        <v>38</v>
      </c>
      <c r="J287" s="8">
        <f t="shared" si="349"/>
        <v>42</v>
      </c>
      <c r="K287" s="8">
        <f t="shared" si="349"/>
        <v>47</v>
      </c>
      <c r="L287" s="8">
        <f t="shared" si="349"/>
        <v>56</v>
      </c>
      <c r="M287" s="8">
        <f t="shared" si="349"/>
        <v>62</v>
      </c>
      <c r="N287" s="8">
        <f t="shared" si="349"/>
        <v>63</v>
      </c>
      <c r="P287" s="5" t="str">
        <f t="shared" si="291"/>
        <v>281</v>
      </c>
      <c r="Q287" s="5" t="str">
        <f t="shared" si="292"/>
        <v> DAVID</v>
      </c>
      <c r="R287" s="5" t="str">
        <f t="shared" si="293"/>
        <v> jean</v>
      </c>
      <c r="S287" s="5" t="str">
        <f t="shared" si="294"/>
        <v> marie FRA </v>
      </c>
      <c r="T287" s="5" t="str">
        <f t="shared" si="295"/>
        <v>n°612</v>
      </c>
      <c r="U287" s="5" t="str">
        <f t="shared" si="296"/>
        <v> 88</v>
      </c>
      <c r="V287" s="5" t="str">
        <f t="shared" si="297"/>
        <v> 133</v>
      </c>
      <c r="W287" s="5" t="str">
        <f t="shared" si="298"/>
        <v> SEM</v>
      </c>
      <c r="X287" s="5" t="str">
        <f t="shared" si="299"/>
        <v> 261M</v>
      </c>
      <c r="Y287" s="5" t="str">
        <f t="shared" si="300"/>
        <v> 02:20:52</v>
      </c>
      <c r="Z287" s="5" t="str">
        <f t="shared" si="301"/>
        <v> 9.37 </v>
      </c>
      <c r="AA287" s="5" t="str">
        <f t="shared" si="302"/>
        <v>[31] Non Licencié</v>
      </c>
    </row>
    <row r="288" spans="1:27" ht="11.25">
      <c r="A288" t="s">
        <v>755</v>
      </c>
      <c r="B288" s="8">
        <f t="shared" si="288"/>
        <v>76</v>
      </c>
      <c r="C288" s="8">
        <f t="shared" si="289"/>
        <v>4</v>
      </c>
      <c r="D288" s="8">
        <f aca="true" t="shared" si="350" ref="D288:N288">SEARCH(D$2,$A288,C288+1)</f>
        <v>11</v>
      </c>
      <c r="E288" s="8">
        <f t="shared" si="350"/>
        <v>19</v>
      </c>
      <c r="F288" s="8">
        <f t="shared" si="350"/>
        <v>24</v>
      </c>
      <c r="G288" s="8">
        <f t="shared" si="350"/>
        <v>29</v>
      </c>
      <c r="H288" s="8">
        <f t="shared" si="350"/>
        <v>32</v>
      </c>
      <c r="I288" s="8">
        <f t="shared" si="350"/>
        <v>36</v>
      </c>
      <c r="J288" s="8">
        <f t="shared" si="350"/>
        <v>40</v>
      </c>
      <c r="K288" s="8">
        <f t="shared" si="350"/>
        <v>45</v>
      </c>
      <c r="L288" s="8">
        <f t="shared" si="350"/>
        <v>54</v>
      </c>
      <c r="M288" s="8">
        <f t="shared" si="350"/>
        <v>60</v>
      </c>
      <c r="N288" s="8">
        <f t="shared" si="350"/>
        <v>61</v>
      </c>
      <c r="P288" s="5" t="str">
        <f t="shared" si="291"/>
        <v>282</v>
      </c>
      <c r="Q288" s="5" t="str">
        <f t="shared" si="292"/>
        <v> GARCIA</v>
      </c>
      <c r="R288" s="5" t="str">
        <f t="shared" si="293"/>
        <v> vincent</v>
      </c>
      <c r="S288" s="5" t="str">
        <f t="shared" si="294"/>
        <v> FRA </v>
      </c>
      <c r="T288" s="5" t="str">
        <f t="shared" si="295"/>
        <v>n°601</v>
      </c>
      <c r="U288" s="5" t="str">
        <f t="shared" si="296"/>
        <v> 78</v>
      </c>
      <c r="V288" s="5" t="str">
        <f t="shared" si="297"/>
        <v> 134</v>
      </c>
      <c r="W288" s="5" t="str">
        <f t="shared" si="298"/>
        <v> SEM</v>
      </c>
      <c r="X288" s="5" t="str">
        <f t="shared" si="299"/>
        <v> 262M</v>
      </c>
      <c r="Y288" s="5" t="str">
        <f t="shared" si="300"/>
        <v> 02:20:52</v>
      </c>
      <c r="Z288" s="5" t="str">
        <f t="shared" si="301"/>
        <v> 9.37 </v>
      </c>
      <c r="AA288" s="5" t="str">
        <f t="shared" si="302"/>
        <v>[31] Non Licencié</v>
      </c>
    </row>
    <row r="289" spans="1:27" ht="11.25">
      <c r="A289" t="s">
        <v>756</v>
      </c>
      <c r="B289" s="8">
        <f t="shared" si="288"/>
        <v>75</v>
      </c>
      <c r="C289" s="8">
        <f t="shared" si="289"/>
        <v>4</v>
      </c>
      <c r="D289" s="8">
        <f aca="true" t="shared" si="351" ref="D289:N289">SEARCH(D$2,$A289,C289+1)</f>
        <v>11</v>
      </c>
      <c r="E289" s="8">
        <f t="shared" si="351"/>
        <v>18</v>
      </c>
      <c r="F289" s="8">
        <f t="shared" si="351"/>
        <v>23</v>
      </c>
      <c r="G289" s="8">
        <f t="shared" si="351"/>
        <v>28</v>
      </c>
      <c r="H289" s="8">
        <f t="shared" si="351"/>
        <v>31</v>
      </c>
      <c r="I289" s="8">
        <f t="shared" si="351"/>
        <v>35</v>
      </c>
      <c r="J289" s="8">
        <f t="shared" si="351"/>
        <v>39</v>
      </c>
      <c r="K289" s="8">
        <f t="shared" si="351"/>
        <v>44</v>
      </c>
      <c r="L289" s="8">
        <f t="shared" si="351"/>
        <v>53</v>
      </c>
      <c r="M289" s="8">
        <f t="shared" si="351"/>
        <v>59</v>
      </c>
      <c r="N289" s="8">
        <f t="shared" si="351"/>
        <v>60</v>
      </c>
      <c r="P289" s="5" t="str">
        <f t="shared" si="291"/>
        <v>283</v>
      </c>
      <c r="Q289" s="5" t="str">
        <f t="shared" si="292"/>
        <v> DUBOIS</v>
      </c>
      <c r="R289" s="5" t="str">
        <f t="shared" si="293"/>
        <v> romain</v>
      </c>
      <c r="S289" s="5" t="str">
        <f t="shared" si="294"/>
        <v> FRA </v>
      </c>
      <c r="T289" s="5" t="str">
        <f t="shared" si="295"/>
        <v>n°879</v>
      </c>
      <c r="U289" s="5" t="str">
        <f t="shared" si="296"/>
        <v> 88</v>
      </c>
      <c r="V289" s="5" t="str">
        <f t="shared" si="297"/>
        <v> 135</v>
      </c>
      <c r="W289" s="5" t="str">
        <f t="shared" si="298"/>
        <v> SEM</v>
      </c>
      <c r="X289" s="5" t="str">
        <f t="shared" si="299"/>
        <v> 263M</v>
      </c>
      <c r="Y289" s="5" t="str">
        <f t="shared" si="300"/>
        <v> 02:20:55</v>
      </c>
      <c r="Z289" s="5" t="str">
        <f t="shared" si="301"/>
        <v> 9.37 </v>
      </c>
      <c r="AA289" s="5" t="str">
        <f t="shared" si="302"/>
        <v>[31] Non Licencié</v>
      </c>
    </row>
    <row r="290" spans="1:27" ht="11.25">
      <c r="A290" t="s">
        <v>881</v>
      </c>
      <c r="B290" s="8">
        <f t="shared" si="288"/>
        <v>81</v>
      </c>
      <c r="C290" s="8">
        <f t="shared" si="289"/>
        <v>4</v>
      </c>
      <c r="D290" s="8">
        <f aca="true" t="shared" si="352" ref="D290:N290">SEARCH(D$2,$A290,C290+1)</f>
        <v>18</v>
      </c>
      <c r="E290" s="8">
        <f t="shared" si="352"/>
        <v>24</v>
      </c>
      <c r="F290" s="8">
        <f t="shared" si="352"/>
        <v>29</v>
      </c>
      <c r="G290" s="8">
        <f t="shared" si="352"/>
        <v>34</v>
      </c>
      <c r="H290" s="8">
        <f t="shared" si="352"/>
        <v>37</v>
      </c>
      <c r="I290" s="8">
        <f t="shared" si="352"/>
        <v>41</v>
      </c>
      <c r="J290" s="8">
        <f t="shared" si="352"/>
        <v>45</v>
      </c>
      <c r="K290" s="8">
        <f t="shared" si="352"/>
        <v>50</v>
      </c>
      <c r="L290" s="8">
        <f t="shared" si="352"/>
        <v>59</v>
      </c>
      <c r="M290" s="8">
        <f t="shared" si="352"/>
        <v>65</v>
      </c>
      <c r="N290" s="8">
        <f t="shared" si="352"/>
        <v>66</v>
      </c>
      <c r="P290" s="5" t="str">
        <f t="shared" si="291"/>
        <v>284</v>
      </c>
      <c r="Q290" s="5" t="str">
        <f t="shared" si="292"/>
        <v> LOPEZ_HURTADO</v>
      </c>
      <c r="R290" s="5" t="str">
        <f t="shared" si="293"/>
        <v> pablo</v>
      </c>
      <c r="S290" s="5" t="str">
        <f t="shared" si="294"/>
        <v> FRA </v>
      </c>
      <c r="T290" s="5" t="str">
        <f t="shared" si="295"/>
        <v>n°674</v>
      </c>
      <c r="U290" s="5" t="str">
        <f t="shared" si="296"/>
        <v> 86</v>
      </c>
      <c r="V290" s="5" t="str">
        <f t="shared" si="297"/>
        <v> 136</v>
      </c>
      <c r="W290" s="5" t="str">
        <f t="shared" si="298"/>
        <v> SEM</v>
      </c>
      <c r="X290" s="5" t="str">
        <f t="shared" si="299"/>
        <v> 264M</v>
      </c>
      <c r="Y290" s="5" t="str">
        <f t="shared" si="300"/>
        <v> 02:20:59</v>
      </c>
      <c r="Z290" s="5" t="str">
        <f t="shared" si="301"/>
        <v> 9.36 </v>
      </c>
      <c r="AA290" s="5" t="str">
        <f t="shared" si="302"/>
        <v>[31] Non Licencié</v>
      </c>
    </row>
    <row r="291" spans="1:27" ht="11.25">
      <c r="A291" t="s">
        <v>758</v>
      </c>
      <c r="B291" s="8">
        <f t="shared" si="288"/>
        <v>75</v>
      </c>
      <c r="C291" s="8">
        <f t="shared" si="289"/>
        <v>4</v>
      </c>
      <c r="D291" s="8">
        <f aca="true" t="shared" si="353" ref="D291:N291">SEARCH(D$2,$A291,C291+1)</f>
        <v>11</v>
      </c>
      <c r="E291" s="8">
        <f t="shared" si="353"/>
        <v>18</v>
      </c>
      <c r="F291" s="8">
        <f t="shared" si="353"/>
        <v>23</v>
      </c>
      <c r="G291" s="8">
        <f t="shared" si="353"/>
        <v>28</v>
      </c>
      <c r="H291" s="8">
        <f t="shared" si="353"/>
        <v>31</v>
      </c>
      <c r="I291" s="8">
        <f t="shared" si="353"/>
        <v>35</v>
      </c>
      <c r="J291" s="8">
        <f t="shared" si="353"/>
        <v>39</v>
      </c>
      <c r="K291" s="8">
        <f t="shared" si="353"/>
        <v>44</v>
      </c>
      <c r="L291" s="8">
        <f t="shared" si="353"/>
        <v>53</v>
      </c>
      <c r="M291" s="8">
        <f t="shared" si="353"/>
        <v>59</v>
      </c>
      <c r="N291" s="8">
        <f t="shared" si="353"/>
        <v>60</v>
      </c>
      <c r="P291" s="5" t="str">
        <f t="shared" si="291"/>
        <v>285</v>
      </c>
      <c r="Q291" s="5" t="str">
        <f t="shared" si="292"/>
        <v> POSTEC</v>
      </c>
      <c r="R291" s="5" t="str">
        <f t="shared" si="293"/>
        <v> fabien</v>
      </c>
      <c r="S291" s="5" t="str">
        <f t="shared" si="294"/>
        <v> FRA </v>
      </c>
      <c r="T291" s="5" t="str">
        <f t="shared" si="295"/>
        <v>n°645</v>
      </c>
      <c r="U291" s="5" t="str">
        <f t="shared" si="296"/>
        <v> 85</v>
      </c>
      <c r="V291" s="5" t="str">
        <f t="shared" si="297"/>
        <v> 137</v>
      </c>
      <c r="W291" s="5" t="str">
        <f t="shared" si="298"/>
        <v> SEM</v>
      </c>
      <c r="X291" s="5" t="str">
        <f t="shared" si="299"/>
        <v> 265M</v>
      </c>
      <c r="Y291" s="5" t="str">
        <f t="shared" si="300"/>
        <v> 02:21:04</v>
      </c>
      <c r="Z291" s="5" t="str">
        <f t="shared" si="301"/>
        <v> 9.36 </v>
      </c>
      <c r="AA291" s="5" t="str">
        <f t="shared" si="302"/>
        <v>[31] Non Licencié</v>
      </c>
    </row>
    <row r="292" spans="1:27" ht="11.25">
      <c r="A292" t="s">
        <v>759</v>
      </c>
      <c r="B292" s="8">
        <f t="shared" si="288"/>
        <v>82</v>
      </c>
      <c r="C292" s="8">
        <f t="shared" si="289"/>
        <v>4</v>
      </c>
      <c r="D292" s="8">
        <f aca="true" t="shared" si="354" ref="D292:N292">SEARCH(D$2,$A292,C292+1)</f>
        <v>12</v>
      </c>
      <c r="E292" s="8">
        <f t="shared" si="354"/>
        <v>21</v>
      </c>
      <c r="F292" s="8">
        <f t="shared" si="354"/>
        <v>26</v>
      </c>
      <c r="G292" s="8">
        <f t="shared" si="354"/>
        <v>31</v>
      </c>
      <c r="H292" s="8">
        <f t="shared" si="354"/>
        <v>34</v>
      </c>
      <c r="I292" s="8">
        <f t="shared" si="354"/>
        <v>36</v>
      </c>
      <c r="J292" s="8">
        <f t="shared" si="354"/>
        <v>40</v>
      </c>
      <c r="K292" s="8">
        <f t="shared" si="354"/>
        <v>45</v>
      </c>
      <c r="L292" s="8">
        <f t="shared" si="354"/>
        <v>54</v>
      </c>
      <c r="M292" s="8">
        <f t="shared" si="354"/>
        <v>60</v>
      </c>
      <c r="N292" s="8">
        <f t="shared" si="354"/>
        <v>61</v>
      </c>
      <c r="P292" s="5" t="str">
        <f t="shared" si="291"/>
        <v>286</v>
      </c>
      <c r="Q292" s="5" t="str">
        <f t="shared" si="292"/>
        <v> LORMEAU</v>
      </c>
      <c r="R292" s="5" t="str">
        <f t="shared" si="293"/>
        <v> jean-luc</v>
      </c>
      <c r="S292" s="5" t="str">
        <f t="shared" si="294"/>
        <v> FRA </v>
      </c>
      <c r="T292" s="5" t="str">
        <f t="shared" si="295"/>
        <v>n°683</v>
      </c>
      <c r="U292" s="5" t="str">
        <f t="shared" si="296"/>
        <v> 54</v>
      </c>
      <c r="V292" s="5" t="str">
        <f t="shared" si="297"/>
        <v> 8</v>
      </c>
      <c r="W292" s="5" t="str">
        <f t="shared" si="298"/>
        <v> V3M</v>
      </c>
      <c r="X292" s="5" t="str">
        <f t="shared" si="299"/>
        <v> 266M</v>
      </c>
      <c r="Y292" s="5" t="str">
        <f t="shared" si="300"/>
        <v> 02:21:11</v>
      </c>
      <c r="Z292" s="5" t="str">
        <f t="shared" si="301"/>
        <v> 9.35 </v>
      </c>
      <c r="AA292" s="5" t="str">
        <f t="shared" si="302"/>
        <v>[31] COURIR FONSEGRIVES</v>
      </c>
    </row>
    <row r="293" spans="1:27" ht="11.25">
      <c r="A293" t="s">
        <v>760</v>
      </c>
      <c r="B293" s="8">
        <f t="shared" si="288"/>
        <v>72</v>
      </c>
      <c r="C293" s="8">
        <f t="shared" si="289"/>
        <v>4</v>
      </c>
      <c r="D293" s="8">
        <f aca="true" t="shared" si="355" ref="D293:N293">SEARCH(D$2,$A293,C293+1)</f>
        <v>9</v>
      </c>
      <c r="E293" s="8">
        <f t="shared" si="355"/>
        <v>16</v>
      </c>
      <c r="F293" s="8">
        <f t="shared" si="355"/>
        <v>21</v>
      </c>
      <c r="G293" s="8">
        <f t="shared" si="355"/>
        <v>26</v>
      </c>
      <c r="H293" s="8">
        <f t="shared" si="355"/>
        <v>29</v>
      </c>
      <c r="I293" s="8">
        <f t="shared" si="355"/>
        <v>32</v>
      </c>
      <c r="J293" s="8">
        <f t="shared" si="355"/>
        <v>36</v>
      </c>
      <c r="K293" s="8">
        <f t="shared" si="355"/>
        <v>41</v>
      </c>
      <c r="L293" s="8">
        <f t="shared" si="355"/>
        <v>50</v>
      </c>
      <c r="M293" s="8">
        <f t="shared" si="355"/>
        <v>56</v>
      </c>
      <c r="N293" s="8">
        <f t="shared" si="355"/>
        <v>57</v>
      </c>
      <c r="P293" s="5" t="str">
        <f t="shared" si="291"/>
        <v>287</v>
      </c>
      <c r="Q293" s="5" t="str">
        <f t="shared" si="292"/>
        <v> BOSC</v>
      </c>
      <c r="R293" s="5" t="str">
        <f t="shared" si="293"/>
        <v> jerome</v>
      </c>
      <c r="S293" s="5" t="str">
        <f t="shared" si="294"/>
        <v> FRA </v>
      </c>
      <c r="T293" s="5" t="str">
        <f t="shared" si="295"/>
        <v>n°877</v>
      </c>
      <c r="U293" s="5" t="str">
        <f t="shared" si="296"/>
        <v> 70</v>
      </c>
      <c r="V293" s="5" t="str">
        <f t="shared" si="297"/>
        <v> 83</v>
      </c>
      <c r="W293" s="5" t="str">
        <f t="shared" si="298"/>
        <v> V1M</v>
      </c>
      <c r="X293" s="5" t="str">
        <f t="shared" si="299"/>
        <v> 267M</v>
      </c>
      <c r="Y293" s="5" t="str">
        <f t="shared" si="300"/>
        <v> 02:21:11</v>
      </c>
      <c r="Z293" s="5" t="str">
        <f t="shared" si="301"/>
        <v> 9.35 </v>
      </c>
      <c r="AA293" s="5" t="str">
        <f t="shared" si="302"/>
        <v>[81] Non Licencié</v>
      </c>
    </row>
    <row r="294" spans="1:27" ht="11.25">
      <c r="A294" t="s">
        <v>761</v>
      </c>
      <c r="B294" s="8">
        <f t="shared" si="288"/>
        <v>74</v>
      </c>
      <c r="C294" s="8">
        <f t="shared" si="289"/>
        <v>4</v>
      </c>
      <c r="D294" s="8">
        <f aca="true" t="shared" si="356" ref="D294:N294">SEARCH(D$2,$A294,C294+1)</f>
        <v>12</v>
      </c>
      <c r="E294" s="8">
        <f t="shared" si="356"/>
        <v>17</v>
      </c>
      <c r="F294" s="8">
        <f t="shared" si="356"/>
        <v>22</v>
      </c>
      <c r="G294" s="8">
        <f t="shared" si="356"/>
        <v>27</v>
      </c>
      <c r="H294" s="8">
        <f t="shared" si="356"/>
        <v>30</v>
      </c>
      <c r="I294" s="8">
        <f t="shared" si="356"/>
        <v>34</v>
      </c>
      <c r="J294" s="8">
        <f t="shared" si="356"/>
        <v>38</v>
      </c>
      <c r="K294" s="8">
        <f t="shared" si="356"/>
        <v>43</v>
      </c>
      <c r="L294" s="8">
        <f t="shared" si="356"/>
        <v>52</v>
      </c>
      <c r="M294" s="8">
        <f t="shared" si="356"/>
        <v>58</v>
      </c>
      <c r="N294" s="8">
        <f t="shared" si="356"/>
        <v>59</v>
      </c>
      <c r="P294" s="5" t="str">
        <f t="shared" si="291"/>
        <v>288</v>
      </c>
      <c r="Q294" s="5" t="str">
        <f t="shared" si="292"/>
        <v> MATILDE</v>
      </c>
      <c r="R294" s="5" t="str">
        <f t="shared" si="293"/>
        <v> marc</v>
      </c>
      <c r="S294" s="5" t="str">
        <f t="shared" si="294"/>
        <v> FRA </v>
      </c>
      <c r="T294" s="5" t="str">
        <f t="shared" si="295"/>
        <v>n°900</v>
      </c>
      <c r="U294" s="5" t="str">
        <f t="shared" si="296"/>
        <v> 86</v>
      </c>
      <c r="V294" s="5" t="str">
        <f t="shared" si="297"/>
        <v> 138</v>
      </c>
      <c r="W294" s="5" t="str">
        <f t="shared" si="298"/>
        <v> SEM</v>
      </c>
      <c r="X294" s="5" t="str">
        <f t="shared" si="299"/>
        <v> 268M</v>
      </c>
      <c r="Y294" s="5" t="str">
        <f t="shared" si="300"/>
        <v> 02:21:38</v>
      </c>
      <c r="Z294" s="5" t="str">
        <f t="shared" si="301"/>
        <v> 9.32 </v>
      </c>
      <c r="AA294" s="5" t="str">
        <f t="shared" si="302"/>
        <v>[31] Non Licencié</v>
      </c>
    </row>
    <row r="295" spans="1:27" ht="11.25">
      <c r="A295" t="s">
        <v>762</v>
      </c>
      <c r="B295" s="8">
        <f t="shared" si="288"/>
        <v>74</v>
      </c>
      <c r="C295" s="8">
        <f t="shared" si="289"/>
        <v>4</v>
      </c>
      <c r="D295" s="8">
        <f aca="true" t="shared" si="357" ref="D295:N295">SEARCH(D$2,$A295,C295+1)</f>
        <v>10</v>
      </c>
      <c r="E295" s="8">
        <f t="shared" si="357"/>
        <v>18</v>
      </c>
      <c r="F295" s="8">
        <f t="shared" si="357"/>
        <v>23</v>
      </c>
      <c r="G295" s="8">
        <f t="shared" si="357"/>
        <v>28</v>
      </c>
      <c r="H295" s="8">
        <f t="shared" si="357"/>
        <v>31</v>
      </c>
      <c r="I295" s="8">
        <f t="shared" si="357"/>
        <v>34</v>
      </c>
      <c r="J295" s="8">
        <f t="shared" si="357"/>
        <v>38</v>
      </c>
      <c r="K295" s="8">
        <f t="shared" si="357"/>
        <v>43</v>
      </c>
      <c r="L295" s="8">
        <f t="shared" si="357"/>
        <v>52</v>
      </c>
      <c r="M295" s="8">
        <f t="shared" si="357"/>
        <v>58</v>
      </c>
      <c r="N295" s="8">
        <f t="shared" si="357"/>
        <v>59</v>
      </c>
      <c r="P295" s="5" t="str">
        <f t="shared" si="291"/>
        <v>289</v>
      </c>
      <c r="Q295" s="5" t="str">
        <f t="shared" si="292"/>
        <v> VIDAL</v>
      </c>
      <c r="R295" s="5" t="str">
        <f t="shared" si="293"/>
        <v> patrick</v>
      </c>
      <c r="S295" s="5" t="str">
        <f t="shared" si="294"/>
        <v> FRA </v>
      </c>
      <c r="T295" s="5" t="str">
        <f t="shared" si="295"/>
        <v>n°626</v>
      </c>
      <c r="U295" s="5" t="str">
        <f t="shared" si="296"/>
        <v> 61</v>
      </c>
      <c r="V295" s="5" t="str">
        <f t="shared" si="297"/>
        <v> 37</v>
      </c>
      <c r="W295" s="5" t="str">
        <f t="shared" si="298"/>
        <v> V2M</v>
      </c>
      <c r="X295" s="5" t="str">
        <f t="shared" si="299"/>
        <v> 269M</v>
      </c>
      <c r="Y295" s="5" t="str">
        <f t="shared" si="300"/>
        <v> 02:21:57</v>
      </c>
      <c r="Z295" s="5" t="str">
        <f t="shared" si="301"/>
        <v> 9.30 </v>
      </c>
      <c r="AA295" s="5" t="str">
        <f t="shared" si="302"/>
        <v>[31] Non Licencié</v>
      </c>
    </row>
    <row r="296" spans="1:27" ht="11.25">
      <c r="A296" t="s">
        <v>763</v>
      </c>
      <c r="B296" s="8">
        <f t="shared" si="288"/>
        <v>80</v>
      </c>
      <c r="C296" s="8">
        <f t="shared" si="289"/>
        <v>4</v>
      </c>
      <c r="D296" s="8">
        <f aca="true" t="shared" si="358" ref="D296:N296">SEARCH(D$2,$A296,C296+1)</f>
        <v>14</v>
      </c>
      <c r="E296" s="8">
        <f t="shared" si="358"/>
        <v>21</v>
      </c>
      <c r="F296" s="8">
        <f t="shared" si="358"/>
        <v>26</v>
      </c>
      <c r="G296" s="8">
        <f t="shared" si="358"/>
        <v>31</v>
      </c>
      <c r="H296" s="8">
        <f t="shared" si="358"/>
        <v>34</v>
      </c>
      <c r="I296" s="8">
        <f t="shared" si="358"/>
        <v>38</v>
      </c>
      <c r="J296" s="8">
        <f t="shared" si="358"/>
        <v>42</v>
      </c>
      <c r="K296" s="8">
        <f t="shared" si="358"/>
        <v>47</v>
      </c>
      <c r="L296" s="8">
        <f t="shared" si="358"/>
        <v>56</v>
      </c>
      <c r="M296" s="8">
        <f t="shared" si="358"/>
        <v>62</v>
      </c>
      <c r="N296" s="8">
        <f t="shared" si="358"/>
        <v>63</v>
      </c>
      <c r="P296" s="5" t="str">
        <f t="shared" si="291"/>
        <v>290</v>
      </c>
      <c r="Q296" s="5" t="str">
        <f t="shared" si="292"/>
        <v> MAITRINAL</v>
      </c>
      <c r="R296" s="5" t="str">
        <f t="shared" si="293"/>
        <v> benoit</v>
      </c>
      <c r="S296" s="5" t="str">
        <f t="shared" si="294"/>
        <v> FRA </v>
      </c>
      <c r="T296" s="5" t="str">
        <f t="shared" si="295"/>
        <v>n°738</v>
      </c>
      <c r="U296" s="5" t="str">
        <f t="shared" si="296"/>
        <v> 84</v>
      </c>
      <c r="V296" s="5" t="str">
        <f t="shared" si="297"/>
        <v> 139</v>
      </c>
      <c r="W296" s="5" t="str">
        <f t="shared" si="298"/>
        <v> SEM</v>
      </c>
      <c r="X296" s="5" t="str">
        <f t="shared" si="299"/>
        <v> 270M</v>
      </c>
      <c r="Y296" s="5" t="str">
        <f t="shared" si="300"/>
        <v> 02:22:08</v>
      </c>
      <c r="Z296" s="5" t="str">
        <f t="shared" si="301"/>
        <v> 9.29 </v>
      </c>
      <c r="AA296" s="5" t="str">
        <f t="shared" si="302"/>
        <v>[31] AIRBUS RUNNING</v>
      </c>
    </row>
    <row r="297" spans="1:27" ht="11.25">
      <c r="A297" t="s">
        <v>764</v>
      </c>
      <c r="B297" s="8">
        <f t="shared" si="288"/>
        <v>66</v>
      </c>
      <c r="C297" s="8">
        <f t="shared" si="289"/>
        <v>4</v>
      </c>
      <c r="D297" s="8">
        <f aca="true" t="shared" si="359" ref="D297:N297">SEARCH(D$2,$A297,C297+1)</f>
        <v>12</v>
      </c>
      <c r="E297" s="8">
        <f t="shared" si="359"/>
        <v>18</v>
      </c>
      <c r="F297" s="8">
        <f t="shared" si="359"/>
        <v>23</v>
      </c>
      <c r="G297" s="8">
        <f t="shared" si="359"/>
        <v>28</v>
      </c>
      <c r="H297" s="8">
        <f t="shared" si="359"/>
        <v>31</v>
      </c>
      <c r="I297" s="8">
        <f t="shared" si="359"/>
        <v>34</v>
      </c>
      <c r="J297" s="8">
        <f t="shared" si="359"/>
        <v>38</v>
      </c>
      <c r="K297" s="8">
        <f t="shared" si="359"/>
        <v>43</v>
      </c>
      <c r="L297" s="8">
        <f t="shared" si="359"/>
        <v>52</v>
      </c>
      <c r="M297" s="8">
        <f t="shared" si="359"/>
        <v>58</v>
      </c>
      <c r="N297" s="8">
        <f t="shared" si="359"/>
        <v>59</v>
      </c>
      <c r="P297" s="5" t="str">
        <f t="shared" si="291"/>
        <v>291</v>
      </c>
      <c r="Q297" s="5" t="str">
        <f t="shared" si="292"/>
        <v> GAUTRET</v>
      </c>
      <c r="R297" s="5" t="str">
        <f t="shared" si="293"/>
        <v> bruno</v>
      </c>
      <c r="S297" s="5" t="str">
        <f t="shared" si="294"/>
        <v> FRA </v>
      </c>
      <c r="T297" s="5" t="str">
        <f t="shared" si="295"/>
        <v>n°834</v>
      </c>
      <c r="U297" s="5" t="str">
        <f t="shared" si="296"/>
        <v> 57</v>
      </c>
      <c r="V297" s="5" t="str">
        <f t="shared" si="297"/>
        <v> 38</v>
      </c>
      <c r="W297" s="5" t="str">
        <f t="shared" si="298"/>
        <v> V2M</v>
      </c>
      <c r="X297" s="5" t="str">
        <f t="shared" si="299"/>
        <v> 271M</v>
      </c>
      <c r="Y297" s="5" t="str">
        <f t="shared" si="300"/>
        <v> 02:22:08</v>
      </c>
      <c r="Z297" s="5" t="str">
        <f t="shared" si="301"/>
        <v> 9.29 </v>
      </c>
      <c r="AA297" s="5" t="str">
        <f t="shared" si="302"/>
        <v>[0] HTAPF</v>
      </c>
    </row>
    <row r="298" spans="1:27" ht="11.25">
      <c r="A298" t="s">
        <v>880</v>
      </c>
      <c r="B298" s="8">
        <f aca="true" t="shared" si="360" ref="B298:B361">LEN(A298)</f>
        <v>81</v>
      </c>
      <c r="C298" s="8">
        <f aca="true" t="shared" si="361" ref="C298:C361">SEARCH(C$2,$A298)</f>
        <v>4</v>
      </c>
      <c r="D298" s="8">
        <f aca="true" t="shared" si="362" ref="D298:N298">SEARCH(D$2,$A298,C298+1)</f>
        <v>13</v>
      </c>
      <c r="E298" s="8">
        <f t="shared" si="362"/>
        <v>25</v>
      </c>
      <c r="F298" s="8">
        <f t="shared" si="362"/>
        <v>30</v>
      </c>
      <c r="G298" s="8">
        <f t="shared" si="362"/>
        <v>35</v>
      </c>
      <c r="H298" s="8">
        <f t="shared" si="362"/>
        <v>38</v>
      </c>
      <c r="I298" s="8">
        <f t="shared" si="362"/>
        <v>41</v>
      </c>
      <c r="J298" s="8">
        <f t="shared" si="362"/>
        <v>45</v>
      </c>
      <c r="K298" s="8">
        <f t="shared" si="362"/>
        <v>50</v>
      </c>
      <c r="L298" s="8">
        <f t="shared" si="362"/>
        <v>59</v>
      </c>
      <c r="M298" s="8">
        <f t="shared" si="362"/>
        <v>65</v>
      </c>
      <c r="N298" s="8">
        <f t="shared" si="362"/>
        <v>66</v>
      </c>
      <c r="P298" s="5" t="str">
        <f aca="true" t="shared" si="363" ref="P298:P326">LEFT($A298,C298-1)</f>
        <v>292</v>
      </c>
      <c r="Q298" s="5" t="str">
        <f aca="true" t="shared" si="364" ref="Q298:Q326">RIGHT(LEFT($A298,D298-1),D298-C298)</f>
        <v> REDONNET</v>
      </c>
      <c r="R298" s="5" t="str">
        <f aca="true" t="shared" si="365" ref="R298:R326">RIGHT(LEFT($A298,E298-1),E298-D298)</f>
        <v> jean-claude</v>
      </c>
      <c r="S298" s="5" t="str">
        <f aca="true" t="shared" si="366" ref="S298:S326">RIGHT(LEFT($A298,F298-1),F298-E298)</f>
        <v> FRA </v>
      </c>
      <c r="T298" s="5" t="str">
        <f aca="true" t="shared" si="367" ref="T298:T326">RIGHT(LEFT($A298,G298-1),G298-F298)</f>
        <v>n°761</v>
      </c>
      <c r="U298" s="5" t="str">
        <f aca="true" t="shared" si="368" ref="U298:U326">RIGHT(LEFT($A298,H298-1),H298-G298)</f>
        <v> 65</v>
      </c>
      <c r="V298" s="5" t="str">
        <f aca="true" t="shared" si="369" ref="V298:V326">RIGHT(LEFT($A298,I298-1),I298-H298)</f>
        <v> 39</v>
      </c>
      <c r="W298" s="5" t="str">
        <f aca="true" t="shared" si="370" ref="W298:W326">RIGHT(LEFT($A298,J298-1),J298-I298)</f>
        <v> V2M</v>
      </c>
      <c r="X298" s="5" t="str">
        <f aca="true" t="shared" si="371" ref="X298:X326">RIGHT(LEFT($A298,K298-1),K298-J298)</f>
        <v> 272M</v>
      </c>
      <c r="Y298" s="5" t="str">
        <f aca="true" t="shared" si="372" ref="Y298:Y326">RIGHT(LEFT($A298,L298-1),L298-K298)</f>
        <v> 02:22:18</v>
      </c>
      <c r="Z298" s="5" t="str">
        <f aca="true" t="shared" si="373" ref="Z298:Z326">RIGHT(LEFT($A298,M298-1),M298-L298)</f>
        <v> 9.28 </v>
      </c>
      <c r="AA298" s="5" t="str">
        <f aca="true" t="shared" si="374" ref="AA298:AA326">RIGHT($A298,B298-M298+1)</f>
        <v>[31] Non Licencié</v>
      </c>
    </row>
    <row r="299" spans="1:27" ht="11.25">
      <c r="A299" t="s">
        <v>856</v>
      </c>
      <c r="B299" s="8">
        <f t="shared" si="360"/>
        <v>75</v>
      </c>
      <c r="C299" s="8">
        <f t="shared" si="361"/>
        <v>4</v>
      </c>
      <c r="D299" s="8">
        <f aca="true" t="shared" si="375" ref="D299:N299">SEARCH(D$2,$A299,C299+1)</f>
        <v>10</v>
      </c>
      <c r="E299" s="8">
        <f t="shared" si="375"/>
        <v>20</v>
      </c>
      <c r="F299" s="8">
        <f t="shared" si="375"/>
        <v>25</v>
      </c>
      <c r="G299" s="8">
        <f t="shared" si="375"/>
        <v>30</v>
      </c>
      <c r="H299" s="8">
        <f t="shared" si="375"/>
        <v>33</v>
      </c>
      <c r="I299" s="8">
        <f t="shared" si="375"/>
        <v>36</v>
      </c>
      <c r="J299" s="8">
        <f t="shared" si="375"/>
        <v>40</v>
      </c>
      <c r="K299" s="8">
        <f t="shared" si="375"/>
        <v>44</v>
      </c>
      <c r="L299" s="8">
        <f t="shared" si="375"/>
        <v>53</v>
      </c>
      <c r="M299" s="8">
        <f t="shared" si="375"/>
        <v>59</v>
      </c>
      <c r="N299" s="8">
        <f t="shared" si="375"/>
        <v>60</v>
      </c>
      <c r="P299" s="5" t="str">
        <f t="shared" si="363"/>
        <v>293</v>
      </c>
      <c r="Q299" s="5" t="str">
        <f t="shared" si="364"/>
        <v> BREAN</v>
      </c>
      <c r="R299" s="5" t="str">
        <f t="shared" si="365"/>
        <v> christele</v>
      </c>
      <c r="S299" s="5" t="str">
        <f t="shared" si="366"/>
        <v> FRA </v>
      </c>
      <c r="T299" s="5" t="str">
        <f t="shared" si="367"/>
        <v>n°822</v>
      </c>
      <c r="U299" s="5" t="str">
        <f t="shared" si="368"/>
        <v> 78</v>
      </c>
      <c r="V299" s="5" t="str">
        <f t="shared" si="369"/>
        <v> 16</v>
      </c>
      <c r="W299" s="5" t="str">
        <f t="shared" si="370"/>
        <v> SEF</v>
      </c>
      <c r="X299" s="5" t="str">
        <f t="shared" si="371"/>
        <v> 21F</v>
      </c>
      <c r="Y299" s="5" t="str">
        <f t="shared" si="372"/>
        <v> 02:22:24</v>
      </c>
      <c r="Z299" s="5" t="str">
        <f t="shared" si="373"/>
        <v> 9.27 </v>
      </c>
      <c r="AA299" s="5" t="str">
        <f t="shared" si="374"/>
        <v>[31] Non Licencié</v>
      </c>
    </row>
    <row r="300" spans="1:27" ht="11.25">
      <c r="A300" t="s">
        <v>767</v>
      </c>
      <c r="B300" s="8">
        <f t="shared" si="360"/>
        <v>80</v>
      </c>
      <c r="C300" s="8">
        <f t="shared" si="361"/>
        <v>4</v>
      </c>
      <c r="D300" s="8">
        <f aca="true" t="shared" si="376" ref="D300:N300">SEARCH(D$2,$A300,C300+1)</f>
        <v>11</v>
      </c>
      <c r="E300" s="8">
        <f t="shared" si="376"/>
        <v>19</v>
      </c>
      <c r="F300" s="8">
        <f t="shared" si="376"/>
        <v>32</v>
      </c>
      <c r="G300" s="8">
        <f t="shared" si="376"/>
        <v>37</v>
      </c>
      <c r="H300" s="8">
        <f t="shared" si="376"/>
        <v>40</v>
      </c>
      <c r="I300" s="8">
        <f t="shared" si="376"/>
        <v>43</v>
      </c>
      <c r="J300" s="8">
        <f t="shared" si="376"/>
        <v>47</v>
      </c>
      <c r="K300" s="8">
        <f t="shared" si="376"/>
        <v>52</v>
      </c>
      <c r="L300" s="8">
        <f t="shared" si="376"/>
        <v>61</v>
      </c>
      <c r="M300" s="8">
        <f t="shared" si="376"/>
        <v>67</v>
      </c>
      <c r="N300" s="8">
        <f t="shared" si="376"/>
        <v>68</v>
      </c>
      <c r="P300" s="5" t="str">
        <f t="shared" si="363"/>
        <v>294</v>
      </c>
      <c r="Q300" s="5" t="str">
        <f t="shared" si="364"/>
        <v> CHABOY</v>
      </c>
      <c r="R300" s="5" t="str">
        <f t="shared" si="365"/>
        <v> vincent</v>
      </c>
      <c r="S300" s="5" t="str">
        <f t="shared" si="366"/>
        <v> FRA 1572344 </v>
      </c>
      <c r="T300" s="5" t="str">
        <f t="shared" si="367"/>
        <v>n°926</v>
      </c>
      <c r="U300" s="5" t="str">
        <f t="shared" si="368"/>
        <v> 72</v>
      </c>
      <c r="V300" s="5" t="str">
        <f t="shared" si="369"/>
        <v> 84</v>
      </c>
      <c r="W300" s="5" t="str">
        <f t="shared" si="370"/>
        <v> V1M</v>
      </c>
      <c r="X300" s="5" t="str">
        <f t="shared" si="371"/>
        <v> 273M</v>
      </c>
      <c r="Y300" s="5" t="str">
        <f t="shared" si="372"/>
        <v> 02:22:48</v>
      </c>
      <c r="Z300" s="5" t="str">
        <f t="shared" si="373"/>
        <v> 9.24 </v>
      </c>
      <c r="AA300" s="5" t="str">
        <f t="shared" si="374"/>
        <v>[31] CAB Balma</v>
      </c>
    </row>
    <row r="301" spans="1:27" ht="11.25">
      <c r="A301" t="s">
        <v>768</v>
      </c>
      <c r="B301" s="8">
        <f t="shared" si="360"/>
        <v>78</v>
      </c>
      <c r="C301" s="8">
        <f t="shared" si="361"/>
        <v>4</v>
      </c>
      <c r="D301" s="8">
        <f aca="true" t="shared" si="377" ref="D301:N301">SEARCH(D$2,$A301,C301+1)</f>
        <v>12</v>
      </c>
      <c r="E301" s="8">
        <f t="shared" si="377"/>
        <v>21</v>
      </c>
      <c r="F301" s="8">
        <f t="shared" si="377"/>
        <v>26</v>
      </c>
      <c r="G301" s="8">
        <f t="shared" si="377"/>
        <v>31</v>
      </c>
      <c r="H301" s="8">
        <f t="shared" si="377"/>
        <v>34</v>
      </c>
      <c r="I301" s="8">
        <f t="shared" si="377"/>
        <v>38</v>
      </c>
      <c r="J301" s="8">
        <f t="shared" si="377"/>
        <v>42</v>
      </c>
      <c r="K301" s="8">
        <f t="shared" si="377"/>
        <v>47</v>
      </c>
      <c r="L301" s="8">
        <f t="shared" si="377"/>
        <v>56</v>
      </c>
      <c r="M301" s="8">
        <f t="shared" si="377"/>
        <v>62</v>
      </c>
      <c r="N301" s="8">
        <f t="shared" si="377"/>
        <v>63</v>
      </c>
      <c r="P301" s="5" t="str">
        <f t="shared" si="363"/>
        <v>295</v>
      </c>
      <c r="Q301" s="5" t="str">
        <f t="shared" si="364"/>
        <v> NOGUERA</v>
      </c>
      <c r="R301" s="5" t="str">
        <f t="shared" si="365"/>
        <v> matthias</v>
      </c>
      <c r="S301" s="5" t="str">
        <f t="shared" si="366"/>
        <v> FRA </v>
      </c>
      <c r="T301" s="5" t="str">
        <f t="shared" si="367"/>
        <v>n°613</v>
      </c>
      <c r="U301" s="5" t="str">
        <f t="shared" si="368"/>
        <v> 85</v>
      </c>
      <c r="V301" s="5" t="str">
        <f t="shared" si="369"/>
        <v> 140</v>
      </c>
      <c r="W301" s="5" t="str">
        <f t="shared" si="370"/>
        <v> SEM</v>
      </c>
      <c r="X301" s="5" t="str">
        <f t="shared" si="371"/>
        <v> 274M</v>
      </c>
      <c r="Y301" s="5" t="str">
        <f t="shared" si="372"/>
        <v> 02:23:16</v>
      </c>
      <c r="Z301" s="5" t="str">
        <f t="shared" si="373"/>
        <v> 9.21 </v>
      </c>
      <c r="AA301" s="5" t="str">
        <f t="shared" si="374"/>
        <v>[31] Non Licencié</v>
      </c>
    </row>
    <row r="302" spans="1:27" ht="11.25">
      <c r="A302" t="s">
        <v>769</v>
      </c>
      <c r="B302" s="8">
        <f t="shared" si="360"/>
        <v>79</v>
      </c>
      <c r="C302" s="8">
        <f t="shared" si="361"/>
        <v>4</v>
      </c>
      <c r="D302" s="8">
        <f aca="true" t="shared" si="378" ref="D302:N302">SEARCH(D$2,$A302,C302+1)</f>
        <v>13</v>
      </c>
      <c r="E302" s="8">
        <f t="shared" si="378"/>
        <v>22</v>
      </c>
      <c r="F302" s="8">
        <f t="shared" si="378"/>
        <v>27</v>
      </c>
      <c r="G302" s="8">
        <f t="shared" si="378"/>
        <v>32</v>
      </c>
      <c r="H302" s="8">
        <f t="shared" si="378"/>
        <v>35</v>
      </c>
      <c r="I302" s="8">
        <f t="shared" si="378"/>
        <v>39</v>
      </c>
      <c r="J302" s="8">
        <f t="shared" si="378"/>
        <v>43</v>
      </c>
      <c r="K302" s="8">
        <f t="shared" si="378"/>
        <v>48</v>
      </c>
      <c r="L302" s="8">
        <f t="shared" si="378"/>
        <v>57</v>
      </c>
      <c r="M302" s="8">
        <f t="shared" si="378"/>
        <v>63</v>
      </c>
      <c r="N302" s="8">
        <f t="shared" si="378"/>
        <v>64</v>
      </c>
      <c r="P302" s="5" t="str">
        <f t="shared" si="363"/>
        <v>296</v>
      </c>
      <c r="Q302" s="5" t="str">
        <f t="shared" si="364"/>
        <v> MAILLARD</v>
      </c>
      <c r="R302" s="5" t="str">
        <f t="shared" si="365"/>
        <v> benjamin</v>
      </c>
      <c r="S302" s="5" t="str">
        <f t="shared" si="366"/>
        <v> FRA </v>
      </c>
      <c r="T302" s="5" t="str">
        <f t="shared" si="367"/>
        <v>n°857</v>
      </c>
      <c r="U302" s="5" t="str">
        <f t="shared" si="368"/>
        <v> 79</v>
      </c>
      <c r="V302" s="5" t="str">
        <f t="shared" si="369"/>
        <v> 141</v>
      </c>
      <c r="W302" s="5" t="str">
        <f t="shared" si="370"/>
        <v> SEM</v>
      </c>
      <c r="X302" s="5" t="str">
        <f t="shared" si="371"/>
        <v> 275M</v>
      </c>
      <c r="Y302" s="5" t="str">
        <f t="shared" si="372"/>
        <v> 02:23:31</v>
      </c>
      <c r="Z302" s="5" t="str">
        <f t="shared" si="373"/>
        <v> 9.20 </v>
      </c>
      <c r="AA302" s="5" t="str">
        <f t="shared" si="374"/>
        <v>[31] Non Licencié</v>
      </c>
    </row>
    <row r="303" spans="1:27" ht="11.25">
      <c r="A303" t="s">
        <v>770</v>
      </c>
      <c r="B303" s="8">
        <f t="shared" si="360"/>
        <v>80</v>
      </c>
      <c r="C303" s="8">
        <f t="shared" si="361"/>
        <v>4</v>
      </c>
      <c r="D303" s="8">
        <f aca="true" t="shared" si="379" ref="D303:N303">SEARCH(D$2,$A303,C303+1)</f>
        <v>10</v>
      </c>
      <c r="E303" s="8">
        <f t="shared" si="379"/>
        <v>24</v>
      </c>
      <c r="F303" s="8">
        <f t="shared" si="379"/>
        <v>29</v>
      </c>
      <c r="G303" s="8">
        <f t="shared" si="379"/>
        <v>34</v>
      </c>
      <c r="H303" s="8">
        <f t="shared" si="379"/>
        <v>37</v>
      </c>
      <c r="I303" s="8">
        <f t="shared" si="379"/>
        <v>40</v>
      </c>
      <c r="J303" s="8">
        <f t="shared" si="379"/>
        <v>44</v>
      </c>
      <c r="K303" s="8">
        <f t="shared" si="379"/>
        <v>49</v>
      </c>
      <c r="L303" s="8">
        <f t="shared" si="379"/>
        <v>58</v>
      </c>
      <c r="M303" s="8">
        <f t="shared" si="379"/>
        <v>64</v>
      </c>
      <c r="N303" s="8">
        <f t="shared" si="379"/>
        <v>65</v>
      </c>
      <c r="P303" s="5" t="str">
        <f t="shared" si="363"/>
        <v>297</v>
      </c>
      <c r="Q303" s="5" t="str">
        <f t="shared" si="364"/>
        <v> VERON</v>
      </c>
      <c r="R303" s="5" t="str">
        <f t="shared" si="365"/>
        <v> jean-francois</v>
      </c>
      <c r="S303" s="5" t="str">
        <f t="shared" si="366"/>
        <v> FRA </v>
      </c>
      <c r="T303" s="5" t="str">
        <f t="shared" si="367"/>
        <v>n°704</v>
      </c>
      <c r="U303" s="5" t="str">
        <f t="shared" si="368"/>
        <v> 65</v>
      </c>
      <c r="V303" s="5" t="str">
        <f t="shared" si="369"/>
        <v> 40</v>
      </c>
      <c r="W303" s="5" t="str">
        <f t="shared" si="370"/>
        <v> V2M</v>
      </c>
      <c r="X303" s="5" t="str">
        <f t="shared" si="371"/>
        <v> 276M</v>
      </c>
      <c r="Y303" s="5" t="str">
        <f t="shared" si="372"/>
        <v> 02:23:33</v>
      </c>
      <c r="Z303" s="5" t="str">
        <f t="shared" si="373"/>
        <v> 9.20 </v>
      </c>
      <c r="AA303" s="5" t="str">
        <f t="shared" si="374"/>
        <v>[31] Non Licencié</v>
      </c>
    </row>
    <row r="304" spans="1:27" ht="11.25">
      <c r="A304" t="s">
        <v>771</v>
      </c>
      <c r="B304" s="8">
        <f t="shared" si="360"/>
        <v>74</v>
      </c>
      <c r="C304" s="8">
        <f t="shared" si="361"/>
        <v>4</v>
      </c>
      <c r="D304" s="8">
        <f aca="true" t="shared" si="380" ref="D304:N304">SEARCH(D$2,$A304,C304+1)</f>
        <v>13</v>
      </c>
      <c r="E304" s="8">
        <f t="shared" si="380"/>
        <v>18</v>
      </c>
      <c r="F304" s="8">
        <f t="shared" si="380"/>
        <v>23</v>
      </c>
      <c r="G304" s="8">
        <f t="shared" si="380"/>
        <v>28</v>
      </c>
      <c r="H304" s="8">
        <f t="shared" si="380"/>
        <v>31</v>
      </c>
      <c r="I304" s="8">
        <f t="shared" si="380"/>
        <v>34</v>
      </c>
      <c r="J304" s="8">
        <f t="shared" si="380"/>
        <v>38</v>
      </c>
      <c r="K304" s="8">
        <f t="shared" si="380"/>
        <v>43</v>
      </c>
      <c r="L304" s="8">
        <f t="shared" si="380"/>
        <v>52</v>
      </c>
      <c r="M304" s="8">
        <f t="shared" si="380"/>
        <v>58</v>
      </c>
      <c r="N304" s="8">
        <f t="shared" si="380"/>
        <v>59</v>
      </c>
      <c r="P304" s="5" t="str">
        <f t="shared" si="363"/>
        <v>298</v>
      </c>
      <c r="Q304" s="5" t="str">
        <f t="shared" si="364"/>
        <v> MALLÉGOL</v>
      </c>
      <c r="R304" s="5" t="str">
        <f t="shared" si="365"/>
        <v> eric</v>
      </c>
      <c r="S304" s="5" t="str">
        <f t="shared" si="366"/>
        <v> FRA </v>
      </c>
      <c r="T304" s="5" t="str">
        <f t="shared" si="367"/>
        <v>n°692</v>
      </c>
      <c r="U304" s="5" t="str">
        <f t="shared" si="368"/>
        <v> 65</v>
      </c>
      <c r="V304" s="5" t="str">
        <f t="shared" si="369"/>
        <v> 41</v>
      </c>
      <c r="W304" s="5" t="str">
        <f t="shared" si="370"/>
        <v> V2M</v>
      </c>
      <c r="X304" s="5" t="str">
        <f t="shared" si="371"/>
        <v> 277M</v>
      </c>
      <c r="Y304" s="5" t="str">
        <f t="shared" si="372"/>
        <v> 02:23:34</v>
      </c>
      <c r="Z304" s="5" t="str">
        <f t="shared" si="373"/>
        <v> 9.19 </v>
      </c>
      <c r="AA304" s="5" t="str">
        <f t="shared" si="374"/>
        <v>[31] Non Licencié</v>
      </c>
    </row>
    <row r="305" spans="1:27" ht="11.25">
      <c r="A305" t="s">
        <v>772</v>
      </c>
      <c r="B305" s="8">
        <f t="shared" si="360"/>
        <v>77</v>
      </c>
      <c r="C305" s="8">
        <f t="shared" si="361"/>
        <v>4</v>
      </c>
      <c r="D305" s="8">
        <f aca="true" t="shared" si="381" ref="D305:N305">SEARCH(D$2,$A305,C305+1)</f>
        <v>13</v>
      </c>
      <c r="E305" s="8">
        <f t="shared" si="381"/>
        <v>21</v>
      </c>
      <c r="F305" s="8">
        <f t="shared" si="381"/>
        <v>26</v>
      </c>
      <c r="G305" s="8">
        <f t="shared" si="381"/>
        <v>31</v>
      </c>
      <c r="H305" s="8">
        <f t="shared" si="381"/>
        <v>34</v>
      </c>
      <c r="I305" s="8">
        <f t="shared" si="381"/>
        <v>37</v>
      </c>
      <c r="J305" s="8">
        <f t="shared" si="381"/>
        <v>41</v>
      </c>
      <c r="K305" s="8">
        <f t="shared" si="381"/>
        <v>46</v>
      </c>
      <c r="L305" s="8">
        <f t="shared" si="381"/>
        <v>55</v>
      </c>
      <c r="M305" s="8">
        <f t="shared" si="381"/>
        <v>61</v>
      </c>
      <c r="N305" s="8">
        <f t="shared" si="381"/>
        <v>62</v>
      </c>
      <c r="P305" s="5" t="str">
        <f t="shared" si="363"/>
        <v>299</v>
      </c>
      <c r="Q305" s="5" t="str">
        <f t="shared" si="364"/>
        <v> VALENTIN</v>
      </c>
      <c r="R305" s="5" t="str">
        <f t="shared" si="365"/>
        <v> nicolas</v>
      </c>
      <c r="S305" s="5" t="str">
        <f t="shared" si="366"/>
        <v> FRA </v>
      </c>
      <c r="T305" s="5" t="str">
        <f t="shared" si="367"/>
        <v>n°909</v>
      </c>
      <c r="U305" s="5" t="str">
        <f t="shared" si="368"/>
        <v> 73</v>
      </c>
      <c r="V305" s="5" t="str">
        <f t="shared" si="369"/>
        <v> 85</v>
      </c>
      <c r="W305" s="5" t="str">
        <f t="shared" si="370"/>
        <v> V1M</v>
      </c>
      <c r="X305" s="5" t="str">
        <f t="shared" si="371"/>
        <v> 278M</v>
      </c>
      <c r="Y305" s="5" t="str">
        <f t="shared" si="372"/>
        <v> 02:23:40</v>
      </c>
      <c r="Z305" s="5" t="str">
        <f t="shared" si="373"/>
        <v> 9.19 </v>
      </c>
      <c r="AA305" s="5" t="str">
        <f t="shared" si="374"/>
        <v>[81] Non Licencié</v>
      </c>
    </row>
    <row r="306" spans="1:27" ht="11.25">
      <c r="A306" t="s">
        <v>773</v>
      </c>
      <c r="B306" s="8">
        <f t="shared" si="360"/>
        <v>79</v>
      </c>
      <c r="C306" s="8">
        <f t="shared" si="361"/>
        <v>4</v>
      </c>
      <c r="D306" s="8">
        <f aca="true" t="shared" si="382" ref="D306:N306">SEARCH(D$2,$A306,C306+1)</f>
        <v>14</v>
      </c>
      <c r="E306" s="8">
        <f t="shared" si="382"/>
        <v>22</v>
      </c>
      <c r="F306" s="8">
        <f t="shared" si="382"/>
        <v>27</v>
      </c>
      <c r="G306" s="8">
        <f t="shared" si="382"/>
        <v>32</v>
      </c>
      <c r="H306" s="8">
        <f t="shared" si="382"/>
        <v>35</v>
      </c>
      <c r="I306" s="8">
        <f t="shared" si="382"/>
        <v>39</v>
      </c>
      <c r="J306" s="8">
        <f t="shared" si="382"/>
        <v>43</v>
      </c>
      <c r="K306" s="8">
        <f t="shared" si="382"/>
        <v>48</v>
      </c>
      <c r="L306" s="8">
        <f t="shared" si="382"/>
        <v>57</v>
      </c>
      <c r="M306" s="8">
        <f t="shared" si="382"/>
        <v>63</v>
      </c>
      <c r="N306" s="8">
        <f t="shared" si="382"/>
        <v>64</v>
      </c>
      <c r="P306" s="5" t="str">
        <f t="shared" si="363"/>
        <v>300</v>
      </c>
      <c r="Q306" s="5" t="str">
        <f t="shared" si="364"/>
        <v> CAMBRONNE</v>
      </c>
      <c r="R306" s="5" t="str">
        <f t="shared" si="365"/>
        <v> nicolas</v>
      </c>
      <c r="S306" s="5" t="str">
        <f t="shared" si="366"/>
        <v> FRA </v>
      </c>
      <c r="T306" s="5" t="str">
        <f t="shared" si="367"/>
        <v>n°964</v>
      </c>
      <c r="U306" s="5" t="str">
        <f t="shared" si="368"/>
        <v> 88</v>
      </c>
      <c r="V306" s="5" t="str">
        <f t="shared" si="369"/>
        <v> 142</v>
      </c>
      <c r="W306" s="5" t="str">
        <f t="shared" si="370"/>
        <v> SEM</v>
      </c>
      <c r="X306" s="5" t="str">
        <f t="shared" si="371"/>
        <v> 279M</v>
      </c>
      <c r="Y306" s="5" t="str">
        <f t="shared" si="372"/>
        <v> 02:23:41</v>
      </c>
      <c r="Z306" s="5" t="str">
        <f t="shared" si="373"/>
        <v> 9.19 </v>
      </c>
      <c r="AA306" s="5" t="str">
        <f t="shared" si="374"/>
        <v>[31] Non Licencié</v>
      </c>
    </row>
    <row r="307" spans="1:27" ht="11.25">
      <c r="A307" t="s">
        <v>774</v>
      </c>
      <c r="B307" s="8">
        <f t="shared" si="360"/>
        <v>75</v>
      </c>
      <c r="C307" s="8">
        <f t="shared" si="361"/>
        <v>4</v>
      </c>
      <c r="D307" s="8">
        <f aca="true" t="shared" si="383" ref="D307:N307">SEARCH(D$2,$A307,C307+1)</f>
        <v>12</v>
      </c>
      <c r="E307" s="8">
        <f t="shared" si="383"/>
        <v>19</v>
      </c>
      <c r="F307" s="8">
        <f t="shared" si="383"/>
        <v>24</v>
      </c>
      <c r="G307" s="8">
        <f t="shared" si="383"/>
        <v>29</v>
      </c>
      <c r="H307" s="8">
        <f t="shared" si="383"/>
        <v>32</v>
      </c>
      <c r="I307" s="8">
        <f t="shared" si="383"/>
        <v>35</v>
      </c>
      <c r="J307" s="8">
        <f t="shared" si="383"/>
        <v>39</v>
      </c>
      <c r="K307" s="8">
        <f t="shared" si="383"/>
        <v>44</v>
      </c>
      <c r="L307" s="8">
        <f t="shared" si="383"/>
        <v>53</v>
      </c>
      <c r="M307" s="8">
        <f t="shared" si="383"/>
        <v>59</v>
      </c>
      <c r="N307" s="8">
        <f t="shared" si="383"/>
        <v>60</v>
      </c>
      <c r="P307" s="5" t="str">
        <f t="shared" si="363"/>
        <v>301</v>
      </c>
      <c r="Q307" s="5" t="str">
        <f t="shared" si="364"/>
        <v> GUCEMAS</v>
      </c>
      <c r="R307" s="5" t="str">
        <f t="shared" si="365"/>
        <v> manuel</v>
      </c>
      <c r="S307" s="5" t="str">
        <f t="shared" si="366"/>
        <v> FRA </v>
      </c>
      <c r="T307" s="23" t="str">
        <f t="shared" si="367"/>
        <v>n°878</v>
      </c>
      <c r="U307" s="5" t="str">
        <f t="shared" si="368"/>
        <v> 72</v>
      </c>
      <c r="V307" s="5" t="str">
        <f t="shared" si="369"/>
        <v> 86</v>
      </c>
      <c r="W307" s="5" t="str">
        <f t="shared" si="370"/>
        <v> V1M</v>
      </c>
      <c r="X307" s="5" t="str">
        <f t="shared" si="371"/>
        <v> 280M</v>
      </c>
      <c r="Y307" s="5" t="str">
        <f t="shared" si="372"/>
        <v> 02:23:45</v>
      </c>
      <c r="Z307" s="5" t="str">
        <f t="shared" si="373"/>
        <v> 9.18 </v>
      </c>
      <c r="AA307" s="5" t="str">
        <f t="shared" si="374"/>
        <v>[31] Non Licencié</v>
      </c>
    </row>
    <row r="308" spans="1:27" ht="11.25">
      <c r="A308" t="s">
        <v>857</v>
      </c>
      <c r="B308" s="8">
        <f t="shared" si="360"/>
        <v>75</v>
      </c>
      <c r="C308" s="8">
        <f t="shared" si="361"/>
        <v>4</v>
      </c>
      <c r="D308" s="8">
        <f aca="true" t="shared" si="384" ref="D308:N308">SEARCH(D$2,$A308,C308+1)</f>
        <v>11</v>
      </c>
      <c r="E308" s="8">
        <f t="shared" si="384"/>
        <v>20</v>
      </c>
      <c r="F308" s="8">
        <f t="shared" si="384"/>
        <v>25</v>
      </c>
      <c r="G308" s="8">
        <f t="shared" si="384"/>
        <v>30</v>
      </c>
      <c r="H308" s="8">
        <f t="shared" si="384"/>
        <v>33</v>
      </c>
      <c r="I308" s="8">
        <f t="shared" si="384"/>
        <v>36</v>
      </c>
      <c r="J308" s="8">
        <f t="shared" si="384"/>
        <v>40</v>
      </c>
      <c r="K308" s="8">
        <f t="shared" si="384"/>
        <v>44</v>
      </c>
      <c r="L308" s="8">
        <f t="shared" si="384"/>
        <v>53</v>
      </c>
      <c r="M308" s="8">
        <f t="shared" si="384"/>
        <v>59</v>
      </c>
      <c r="N308" s="8">
        <f t="shared" si="384"/>
        <v>60</v>
      </c>
      <c r="P308" s="5" t="str">
        <f t="shared" si="363"/>
        <v>302</v>
      </c>
      <c r="Q308" s="5" t="str">
        <f t="shared" si="364"/>
        <v> BURGER</v>
      </c>
      <c r="R308" s="5" t="str">
        <f t="shared" si="365"/>
        <v> lauriane</v>
      </c>
      <c r="S308" s="5" t="str">
        <f t="shared" si="366"/>
        <v> FRA </v>
      </c>
      <c r="T308" s="5" t="str">
        <f t="shared" si="367"/>
        <v>n°663</v>
      </c>
      <c r="U308" s="5" t="str">
        <f t="shared" si="368"/>
        <v> 82</v>
      </c>
      <c r="V308" s="5" t="str">
        <f t="shared" si="369"/>
        <v> 17</v>
      </c>
      <c r="W308" s="5" t="str">
        <f t="shared" si="370"/>
        <v> SEF</v>
      </c>
      <c r="X308" s="5" t="str">
        <f t="shared" si="371"/>
        <v> 22F</v>
      </c>
      <c r="Y308" s="5" t="str">
        <f t="shared" si="372"/>
        <v> 02:24:02</v>
      </c>
      <c r="Z308" s="5" t="str">
        <f t="shared" si="373"/>
        <v> 9.16 </v>
      </c>
      <c r="AA308" s="5" t="str">
        <f t="shared" si="374"/>
        <v>[31] Non Licencié</v>
      </c>
    </row>
    <row r="309" spans="1:27" ht="11.25">
      <c r="A309" t="s">
        <v>776</v>
      </c>
      <c r="B309" s="8">
        <f t="shared" si="360"/>
        <v>74</v>
      </c>
      <c r="C309" s="8">
        <f t="shared" si="361"/>
        <v>4</v>
      </c>
      <c r="D309" s="8">
        <f aca="true" t="shared" si="385" ref="D309:N309">SEARCH(D$2,$A309,C309+1)</f>
        <v>10</v>
      </c>
      <c r="E309" s="8">
        <f t="shared" si="385"/>
        <v>17</v>
      </c>
      <c r="F309" s="8">
        <f t="shared" si="385"/>
        <v>22</v>
      </c>
      <c r="G309" s="8">
        <f t="shared" si="385"/>
        <v>27</v>
      </c>
      <c r="H309" s="8">
        <f t="shared" si="385"/>
        <v>30</v>
      </c>
      <c r="I309" s="8">
        <f t="shared" si="385"/>
        <v>34</v>
      </c>
      <c r="J309" s="8">
        <f t="shared" si="385"/>
        <v>38</v>
      </c>
      <c r="K309" s="8">
        <f t="shared" si="385"/>
        <v>43</v>
      </c>
      <c r="L309" s="8">
        <f t="shared" si="385"/>
        <v>52</v>
      </c>
      <c r="M309" s="8">
        <f t="shared" si="385"/>
        <v>58</v>
      </c>
      <c r="N309" s="8">
        <f t="shared" si="385"/>
        <v>59</v>
      </c>
      <c r="P309" s="5" t="str">
        <f t="shared" si="363"/>
        <v>303</v>
      </c>
      <c r="Q309" s="5" t="str">
        <f t="shared" si="364"/>
        <v> MURAT</v>
      </c>
      <c r="R309" s="5" t="str">
        <f t="shared" si="365"/>
        <v> gurbuz</v>
      </c>
      <c r="S309" s="5" t="str">
        <f t="shared" si="366"/>
        <v> FRA </v>
      </c>
      <c r="T309" s="5" t="str">
        <f t="shared" si="367"/>
        <v>n°793</v>
      </c>
      <c r="U309" s="5" t="str">
        <f t="shared" si="368"/>
        <v> 86</v>
      </c>
      <c r="V309" s="5" t="str">
        <f t="shared" si="369"/>
        <v> 143</v>
      </c>
      <c r="W309" s="5" t="str">
        <f t="shared" si="370"/>
        <v> SEM</v>
      </c>
      <c r="X309" s="5" t="str">
        <f t="shared" si="371"/>
        <v> 281M</v>
      </c>
      <c r="Y309" s="5" t="str">
        <f t="shared" si="372"/>
        <v> 02:24:39</v>
      </c>
      <c r="Z309" s="5" t="str">
        <f t="shared" si="373"/>
        <v> 9.13 </v>
      </c>
      <c r="AA309" s="5" t="str">
        <f t="shared" si="374"/>
        <v>[31] Non Licencié</v>
      </c>
    </row>
    <row r="310" spans="1:27" ht="11.25">
      <c r="A310" t="s">
        <v>777</v>
      </c>
      <c r="B310" s="8">
        <f t="shared" si="360"/>
        <v>86</v>
      </c>
      <c r="C310" s="8">
        <f t="shared" si="361"/>
        <v>4</v>
      </c>
      <c r="D310" s="8">
        <f aca="true" t="shared" si="386" ref="D310:N310">SEARCH(D$2,$A310,C310+1)</f>
        <v>12</v>
      </c>
      <c r="E310" s="8">
        <f t="shared" si="386"/>
        <v>19</v>
      </c>
      <c r="F310" s="8">
        <f t="shared" si="386"/>
        <v>24</v>
      </c>
      <c r="G310" s="8">
        <f t="shared" si="386"/>
        <v>29</v>
      </c>
      <c r="H310" s="8">
        <f t="shared" si="386"/>
        <v>32</v>
      </c>
      <c r="I310" s="8">
        <f t="shared" si="386"/>
        <v>35</v>
      </c>
      <c r="J310" s="8">
        <f t="shared" si="386"/>
        <v>39</v>
      </c>
      <c r="K310" s="8">
        <f t="shared" si="386"/>
        <v>44</v>
      </c>
      <c r="L310" s="8">
        <f t="shared" si="386"/>
        <v>53</v>
      </c>
      <c r="M310" s="8">
        <f t="shared" si="386"/>
        <v>59</v>
      </c>
      <c r="N310" s="8">
        <f t="shared" si="386"/>
        <v>60</v>
      </c>
      <c r="P310" s="5" t="str">
        <f t="shared" si="363"/>
        <v>304</v>
      </c>
      <c r="Q310" s="5" t="str">
        <f t="shared" si="364"/>
        <v> BARBARA</v>
      </c>
      <c r="R310" s="5" t="str">
        <f t="shared" si="365"/>
        <v> pierre</v>
      </c>
      <c r="S310" s="5" t="str">
        <f t="shared" si="366"/>
        <v> FRA </v>
      </c>
      <c r="T310" s="5" t="str">
        <f t="shared" si="367"/>
        <v>n°716</v>
      </c>
      <c r="U310" s="5" t="str">
        <f t="shared" si="368"/>
        <v> 69</v>
      </c>
      <c r="V310" s="5" t="str">
        <f t="shared" si="369"/>
        <v> 87</v>
      </c>
      <c r="W310" s="5" t="str">
        <f t="shared" si="370"/>
        <v> V1M</v>
      </c>
      <c r="X310" s="5" t="str">
        <f t="shared" si="371"/>
        <v> 282M</v>
      </c>
      <c r="Y310" s="5" t="str">
        <f t="shared" si="372"/>
        <v> 02:24:43</v>
      </c>
      <c r="Z310" s="5" t="str">
        <f t="shared" si="373"/>
        <v> 9.12 </v>
      </c>
      <c r="AA310" s="5" t="str">
        <f t="shared" si="374"/>
        <v>[92] Mazères course pédestre</v>
      </c>
    </row>
    <row r="311" spans="1:27" ht="11.25">
      <c r="A311" t="s">
        <v>858</v>
      </c>
      <c r="B311" s="8">
        <f t="shared" si="360"/>
        <v>85</v>
      </c>
      <c r="C311" s="8">
        <f t="shared" si="361"/>
        <v>4</v>
      </c>
      <c r="D311" s="8">
        <f aca="true" t="shared" si="387" ref="D311:N311">SEARCH(D$2,$A311,C311+1)</f>
        <v>11</v>
      </c>
      <c r="E311" s="8">
        <f t="shared" si="387"/>
        <v>20</v>
      </c>
      <c r="F311" s="8">
        <f t="shared" si="387"/>
        <v>25</v>
      </c>
      <c r="G311" s="8">
        <f t="shared" si="387"/>
        <v>30</v>
      </c>
      <c r="H311" s="8">
        <f t="shared" si="387"/>
        <v>33</v>
      </c>
      <c r="I311" s="8">
        <f t="shared" si="387"/>
        <v>35</v>
      </c>
      <c r="J311" s="8">
        <f t="shared" si="387"/>
        <v>39</v>
      </c>
      <c r="K311" s="8">
        <f t="shared" si="387"/>
        <v>43</v>
      </c>
      <c r="L311" s="8">
        <f t="shared" si="387"/>
        <v>52</v>
      </c>
      <c r="M311" s="8">
        <f t="shared" si="387"/>
        <v>58</v>
      </c>
      <c r="N311" s="8">
        <f t="shared" si="387"/>
        <v>59</v>
      </c>
      <c r="P311" s="5" t="str">
        <f t="shared" si="363"/>
        <v>305</v>
      </c>
      <c r="Q311" s="5" t="str">
        <f t="shared" si="364"/>
        <v> CALVET</v>
      </c>
      <c r="R311" s="5" t="str">
        <f t="shared" si="365"/>
        <v> fabienne</v>
      </c>
      <c r="S311" s="5" t="str">
        <f t="shared" si="366"/>
        <v> FRA </v>
      </c>
      <c r="T311" s="5" t="str">
        <f t="shared" si="367"/>
        <v>n°750</v>
      </c>
      <c r="U311" s="5" t="str">
        <f t="shared" si="368"/>
        <v> 66</v>
      </c>
      <c r="V311" s="5" t="str">
        <f t="shared" si="369"/>
        <v> 2</v>
      </c>
      <c r="W311" s="5" t="str">
        <f t="shared" si="370"/>
        <v> V2F</v>
      </c>
      <c r="X311" s="5" t="str">
        <f t="shared" si="371"/>
        <v> 23F</v>
      </c>
      <c r="Y311" s="5" t="str">
        <f t="shared" si="372"/>
        <v> 02:25:03</v>
      </c>
      <c r="Z311" s="5" t="str">
        <f t="shared" si="373"/>
        <v> 9.10 </v>
      </c>
      <c r="AA311" s="5" t="str">
        <f t="shared" si="374"/>
        <v>[92] Mazeres course pedestre</v>
      </c>
    </row>
    <row r="312" spans="1:27" ht="11.25">
      <c r="A312" t="s">
        <v>859</v>
      </c>
      <c r="B312" s="8">
        <f t="shared" si="360"/>
        <v>87</v>
      </c>
      <c r="C312" s="8">
        <f t="shared" si="361"/>
        <v>4</v>
      </c>
      <c r="D312" s="8">
        <f aca="true" t="shared" si="388" ref="D312:N312">SEARCH(D$2,$A312,C312+1)</f>
        <v>12</v>
      </c>
      <c r="E312" s="8">
        <f t="shared" si="388"/>
        <v>22</v>
      </c>
      <c r="F312" s="8">
        <f t="shared" si="388"/>
        <v>27</v>
      </c>
      <c r="G312" s="8">
        <f t="shared" si="388"/>
        <v>32</v>
      </c>
      <c r="H312" s="8">
        <f t="shared" si="388"/>
        <v>35</v>
      </c>
      <c r="I312" s="8">
        <f t="shared" si="388"/>
        <v>37</v>
      </c>
      <c r="J312" s="8">
        <f t="shared" si="388"/>
        <v>41</v>
      </c>
      <c r="K312" s="8">
        <f t="shared" si="388"/>
        <v>45</v>
      </c>
      <c r="L312" s="8">
        <f t="shared" si="388"/>
        <v>54</v>
      </c>
      <c r="M312" s="8">
        <f t="shared" si="388"/>
        <v>60</v>
      </c>
      <c r="N312" s="8">
        <f t="shared" si="388"/>
        <v>61</v>
      </c>
      <c r="P312" s="5" t="str">
        <f t="shared" si="363"/>
        <v>306</v>
      </c>
      <c r="Q312" s="5" t="str">
        <f t="shared" si="364"/>
        <v> DARDIER</v>
      </c>
      <c r="R312" s="5" t="str">
        <f t="shared" si="365"/>
        <v> catherine</v>
      </c>
      <c r="S312" s="5" t="str">
        <f t="shared" si="366"/>
        <v> FRA </v>
      </c>
      <c r="T312" s="5" t="str">
        <f t="shared" si="367"/>
        <v>n°702</v>
      </c>
      <c r="U312" s="5" t="str">
        <f t="shared" si="368"/>
        <v> 71</v>
      </c>
      <c r="V312" s="5" t="str">
        <f t="shared" si="369"/>
        <v> 4</v>
      </c>
      <c r="W312" s="5" t="str">
        <f t="shared" si="370"/>
        <v> V1F</v>
      </c>
      <c r="X312" s="5" t="str">
        <f t="shared" si="371"/>
        <v> 24F</v>
      </c>
      <c r="Y312" s="5" t="str">
        <f t="shared" si="372"/>
        <v> 02:25:03</v>
      </c>
      <c r="Z312" s="5" t="str">
        <f t="shared" si="373"/>
        <v> 9.10 </v>
      </c>
      <c r="AA312" s="5" t="str">
        <f t="shared" si="374"/>
        <v>[92] MAZERES COURSE PEDESTRE</v>
      </c>
    </row>
    <row r="313" spans="1:27" ht="11.25">
      <c r="A313" t="s">
        <v>780</v>
      </c>
      <c r="B313" s="8">
        <f t="shared" si="360"/>
        <v>75</v>
      </c>
      <c r="C313" s="8">
        <f t="shared" si="361"/>
        <v>4</v>
      </c>
      <c r="D313" s="8">
        <f aca="true" t="shared" si="389" ref="D313:N313">SEARCH(D$2,$A313,C313+1)</f>
        <v>10</v>
      </c>
      <c r="E313" s="8">
        <f t="shared" si="389"/>
        <v>19</v>
      </c>
      <c r="F313" s="8">
        <f t="shared" si="389"/>
        <v>24</v>
      </c>
      <c r="G313" s="8">
        <f t="shared" si="389"/>
        <v>29</v>
      </c>
      <c r="H313" s="8">
        <f t="shared" si="389"/>
        <v>32</v>
      </c>
      <c r="I313" s="8">
        <f t="shared" si="389"/>
        <v>35</v>
      </c>
      <c r="J313" s="8">
        <f t="shared" si="389"/>
        <v>39</v>
      </c>
      <c r="K313" s="8">
        <f t="shared" si="389"/>
        <v>44</v>
      </c>
      <c r="L313" s="8">
        <f t="shared" si="389"/>
        <v>53</v>
      </c>
      <c r="M313" s="8">
        <f t="shared" si="389"/>
        <v>59</v>
      </c>
      <c r="N313" s="8">
        <f t="shared" si="389"/>
        <v>60</v>
      </c>
      <c r="P313" s="5" t="str">
        <f t="shared" si="363"/>
        <v>307</v>
      </c>
      <c r="Q313" s="5" t="str">
        <f t="shared" si="364"/>
        <v> LEMEU</v>
      </c>
      <c r="R313" s="5" t="str">
        <f t="shared" si="365"/>
        <v> philippe</v>
      </c>
      <c r="S313" s="5" t="str">
        <f t="shared" si="366"/>
        <v> FRA </v>
      </c>
      <c r="T313" s="5" t="str">
        <f t="shared" si="367"/>
        <v>n°691</v>
      </c>
      <c r="U313" s="5" t="str">
        <f t="shared" si="368"/>
        <v> 64</v>
      </c>
      <c r="V313" s="5" t="str">
        <f t="shared" si="369"/>
        <v> 42</v>
      </c>
      <c r="W313" s="5" t="str">
        <f t="shared" si="370"/>
        <v> V2M</v>
      </c>
      <c r="X313" s="5" t="str">
        <f t="shared" si="371"/>
        <v> 283M</v>
      </c>
      <c r="Y313" s="5" t="str">
        <f t="shared" si="372"/>
        <v> 02:25:04</v>
      </c>
      <c r="Z313" s="5" t="str">
        <f t="shared" si="373"/>
        <v> 9.10 </v>
      </c>
      <c r="AA313" s="5" t="str">
        <f t="shared" si="374"/>
        <v>[31] Non Licencié</v>
      </c>
    </row>
    <row r="314" spans="1:27" ht="11.25">
      <c r="A314" t="s">
        <v>781</v>
      </c>
      <c r="B314" s="8">
        <f t="shared" si="360"/>
        <v>71</v>
      </c>
      <c r="C314" s="8">
        <f t="shared" si="361"/>
        <v>4</v>
      </c>
      <c r="D314" s="8">
        <f aca="true" t="shared" si="390" ref="D314:N314">SEARCH(D$2,$A314,C314+1)</f>
        <v>7</v>
      </c>
      <c r="E314" s="8">
        <f t="shared" si="390"/>
        <v>14</v>
      </c>
      <c r="F314" s="8">
        <f t="shared" si="390"/>
        <v>19</v>
      </c>
      <c r="G314" s="8">
        <f t="shared" si="390"/>
        <v>24</v>
      </c>
      <c r="H314" s="8">
        <f t="shared" si="390"/>
        <v>27</v>
      </c>
      <c r="I314" s="8">
        <f t="shared" si="390"/>
        <v>31</v>
      </c>
      <c r="J314" s="8">
        <f t="shared" si="390"/>
        <v>35</v>
      </c>
      <c r="K314" s="8">
        <f t="shared" si="390"/>
        <v>40</v>
      </c>
      <c r="L314" s="8">
        <f t="shared" si="390"/>
        <v>49</v>
      </c>
      <c r="M314" s="8">
        <f t="shared" si="390"/>
        <v>55</v>
      </c>
      <c r="N314" s="8">
        <f t="shared" si="390"/>
        <v>56</v>
      </c>
      <c r="P314" s="5" t="str">
        <f t="shared" si="363"/>
        <v>308</v>
      </c>
      <c r="Q314" s="5" t="str">
        <f t="shared" si="364"/>
        <v> LÊ</v>
      </c>
      <c r="R314" s="5" t="str">
        <f t="shared" si="365"/>
        <v> romain</v>
      </c>
      <c r="S314" s="5" t="str">
        <f t="shared" si="366"/>
        <v> FRA </v>
      </c>
      <c r="T314" s="5" t="str">
        <f t="shared" si="367"/>
        <v>n°676</v>
      </c>
      <c r="U314" s="5" t="str">
        <f t="shared" si="368"/>
        <v> 86</v>
      </c>
      <c r="V314" s="5" t="str">
        <f t="shared" si="369"/>
        <v> 144</v>
      </c>
      <c r="W314" s="5" t="str">
        <f t="shared" si="370"/>
        <v> SEM</v>
      </c>
      <c r="X314" s="5" t="str">
        <f t="shared" si="371"/>
        <v> 284M</v>
      </c>
      <c r="Y314" s="5" t="str">
        <f t="shared" si="372"/>
        <v> 02:25:11</v>
      </c>
      <c r="Z314" s="5" t="str">
        <f t="shared" si="373"/>
        <v> 9.09 </v>
      </c>
      <c r="AA314" s="5" t="str">
        <f t="shared" si="374"/>
        <v>[82] Non Licencié</v>
      </c>
    </row>
    <row r="315" spans="1:27" ht="11.25">
      <c r="A315" t="s">
        <v>860</v>
      </c>
      <c r="B315" s="8">
        <f t="shared" si="360"/>
        <v>74</v>
      </c>
      <c r="C315" s="8">
        <f t="shared" si="361"/>
        <v>4</v>
      </c>
      <c r="D315" s="8">
        <f aca="true" t="shared" si="391" ref="D315:N315">SEARCH(D$2,$A315,C315+1)</f>
        <v>10</v>
      </c>
      <c r="E315" s="8">
        <f t="shared" si="391"/>
        <v>20</v>
      </c>
      <c r="F315" s="8">
        <f t="shared" si="391"/>
        <v>25</v>
      </c>
      <c r="G315" s="8">
        <f t="shared" si="391"/>
        <v>30</v>
      </c>
      <c r="H315" s="8">
        <f t="shared" si="391"/>
        <v>33</v>
      </c>
      <c r="I315" s="8">
        <f t="shared" si="391"/>
        <v>35</v>
      </c>
      <c r="J315" s="8">
        <f t="shared" si="391"/>
        <v>39</v>
      </c>
      <c r="K315" s="8">
        <f t="shared" si="391"/>
        <v>43</v>
      </c>
      <c r="L315" s="8">
        <f t="shared" si="391"/>
        <v>52</v>
      </c>
      <c r="M315" s="8">
        <f t="shared" si="391"/>
        <v>58</v>
      </c>
      <c r="N315" s="8">
        <f t="shared" si="391"/>
        <v>59</v>
      </c>
      <c r="P315" s="5" t="str">
        <f t="shared" si="363"/>
        <v>309</v>
      </c>
      <c r="Q315" s="5" t="str">
        <f t="shared" si="364"/>
        <v> GASET</v>
      </c>
      <c r="R315" s="5" t="str">
        <f t="shared" si="365"/>
        <v> alexandra</v>
      </c>
      <c r="S315" s="5" t="str">
        <f t="shared" si="366"/>
        <v> FRA </v>
      </c>
      <c r="T315" s="5" t="str">
        <f t="shared" si="367"/>
        <v>n°633</v>
      </c>
      <c r="U315" s="5" t="str">
        <f t="shared" si="368"/>
        <v> 75</v>
      </c>
      <c r="V315" s="5" t="str">
        <f t="shared" si="369"/>
        <v> 5</v>
      </c>
      <c r="W315" s="5" t="str">
        <f t="shared" si="370"/>
        <v> V1F</v>
      </c>
      <c r="X315" s="5" t="str">
        <f t="shared" si="371"/>
        <v> 25F</v>
      </c>
      <c r="Y315" s="5" t="str">
        <f t="shared" si="372"/>
        <v> 02:25:18</v>
      </c>
      <c r="Z315" s="5" t="str">
        <f t="shared" si="373"/>
        <v> 9.09 </v>
      </c>
      <c r="AA315" s="5" t="str">
        <f t="shared" si="374"/>
        <v>[31] Non Licencié</v>
      </c>
    </row>
    <row r="316" spans="1:27" ht="11.25">
      <c r="A316" t="s">
        <v>783</v>
      </c>
      <c r="B316" s="8">
        <f t="shared" si="360"/>
        <v>78</v>
      </c>
      <c r="C316" s="8">
        <f t="shared" si="361"/>
        <v>4</v>
      </c>
      <c r="D316" s="8">
        <f aca="true" t="shared" si="392" ref="D316:N316">SEARCH(D$2,$A316,C316+1)</f>
        <v>11</v>
      </c>
      <c r="E316" s="8">
        <f t="shared" si="392"/>
        <v>20</v>
      </c>
      <c r="F316" s="8">
        <f t="shared" si="392"/>
        <v>25</v>
      </c>
      <c r="G316" s="8">
        <f t="shared" si="392"/>
        <v>30</v>
      </c>
      <c r="H316" s="8">
        <f t="shared" si="392"/>
        <v>33</v>
      </c>
      <c r="I316" s="8">
        <f t="shared" si="392"/>
        <v>36</v>
      </c>
      <c r="J316" s="8">
        <f t="shared" si="392"/>
        <v>40</v>
      </c>
      <c r="K316" s="8">
        <f t="shared" si="392"/>
        <v>45</v>
      </c>
      <c r="L316" s="8">
        <f t="shared" si="392"/>
        <v>54</v>
      </c>
      <c r="M316" s="8">
        <f t="shared" si="392"/>
        <v>60</v>
      </c>
      <c r="N316" s="8">
        <f t="shared" si="392"/>
        <v>61</v>
      </c>
      <c r="P316" s="5" t="str">
        <f t="shared" si="363"/>
        <v>310</v>
      </c>
      <c r="Q316" s="5" t="str">
        <f t="shared" si="364"/>
        <v> DIDIER</v>
      </c>
      <c r="R316" s="5" t="str">
        <f t="shared" si="365"/>
        <v> frédéric</v>
      </c>
      <c r="S316" s="5" t="str">
        <f t="shared" si="366"/>
        <v> FRA </v>
      </c>
      <c r="T316" s="5" t="str">
        <f t="shared" si="367"/>
        <v>n°644</v>
      </c>
      <c r="U316" s="5" t="str">
        <f t="shared" si="368"/>
        <v> 73</v>
      </c>
      <c r="V316" s="5" t="str">
        <f t="shared" si="369"/>
        <v> 88</v>
      </c>
      <c r="W316" s="5" t="str">
        <f t="shared" si="370"/>
        <v> V1M</v>
      </c>
      <c r="X316" s="5" t="str">
        <f t="shared" si="371"/>
        <v> 285M</v>
      </c>
      <c r="Y316" s="5" t="str">
        <f t="shared" si="372"/>
        <v> 02:25:35</v>
      </c>
      <c r="Z316" s="5" t="str">
        <f t="shared" si="373"/>
        <v> 9.07 </v>
      </c>
      <c r="AA316" s="5" t="str">
        <f t="shared" si="374"/>
        <v>[31] DDX Bruguières</v>
      </c>
    </row>
    <row r="317" spans="1:27" ht="11.25">
      <c r="A317" t="s">
        <v>784</v>
      </c>
      <c r="B317" s="8">
        <f t="shared" si="360"/>
        <v>92</v>
      </c>
      <c r="C317" s="8">
        <f t="shared" si="361"/>
        <v>4</v>
      </c>
      <c r="D317" s="8">
        <f aca="true" t="shared" si="393" ref="D317:N317">SEARCH(D$2,$A317,C317+1)</f>
        <v>11</v>
      </c>
      <c r="E317" s="8">
        <f t="shared" si="393"/>
        <v>21</v>
      </c>
      <c r="F317" s="8">
        <f t="shared" si="393"/>
        <v>34</v>
      </c>
      <c r="G317" s="8">
        <f t="shared" si="393"/>
        <v>39</v>
      </c>
      <c r="H317" s="8">
        <f t="shared" si="393"/>
        <v>42</v>
      </c>
      <c r="I317" s="8">
        <f t="shared" si="393"/>
        <v>46</v>
      </c>
      <c r="J317" s="8">
        <f t="shared" si="393"/>
        <v>50</v>
      </c>
      <c r="K317" s="8">
        <f t="shared" si="393"/>
        <v>55</v>
      </c>
      <c r="L317" s="8">
        <f t="shared" si="393"/>
        <v>64</v>
      </c>
      <c r="M317" s="8">
        <f t="shared" si="393"/>
        <v>70</v>
      </c>
      <c r="N317" s="8">
        <f t="shared" si="393"/>
        <v>71</v>
      </c>
      <c r="P317" s="5" t="str">
        <f t="shared" si="363"/>
        <v>311</v>
      </c>
      <c r="Q317" s="5" t="str">
        <f t="shared" si="364"/>
        <v> CLERCH</v>
      </c>
      <c r="R317" s="5" t="str">
        <f t="shared" si="365"/>
        <v> sebastien</v>
      </c>
      <c r="S317" s="5" t="str">
        <f t="shared" si="366"/>
        <v> FRA A23415C </v>
      </c>
      <c r="T317" s="5" t="str">
        <f t="shared" si="367"/>
        <v>n°928</v>
      </c>
      <c r="U317" s="5" t="str">
        <f t="shared" si="368"/>
        <v> 84</v>
      </c>
      <c r="V317" s="5" t="str">
        <f t="shared" si="369"/>
        <v> 145</v>
      </c>
      <c r="W317" s="5" t="str">
        <f t="shared" si="370"/>
        <v> SEM</v>
      </c>
      <c r="X317" s="5" t="str">
        <f t="shared" si="371"/>
        <v> 286M</v>
      </c>
      <c r="Y317" s="5" t="str">
        <f t="shared" si="372"/>
        <v> 02:25:55</v>
      </c>
      <c r="Z317" s="5" t="str">
        <f t="shared" si="373"/>
        <v> 9.05 </v>
      </c>
      <c r="AA317" s="5" t="str">
        <f t="shared" si="374"/>
        <v>[31] TOULOUSE TRIATHLON</v>
      </c>
    </row>
    <row r="318" spans="1:27" ht="11.25">
      <c r="A318" t="s">
        <v>785</v>
      </c>
      <c r="B318" s="8">
        <f t="shared" si="360"/>
        <v>84</v>
      </c>
      <c r="C318" s="8">
        <f t="shared" si="361"/>
        <v>4</v>
      </c>
      <c r="D318" s="8">
        <f aca="true" t="shared" si="394" ref="D318:N318">SEARCH(D$2,$A318,C318+1)</f>
        <v>12</v>
      </c>
      <c r="E318" s="8">
        <f t="shared" si="394"/>
        <v>22</v>
      </c>
      <c r="F318" s="8">
        <f t="shared" si="394"/>
        <v>27</v>
      </c>
      <c r="G318" s="8">
        <f t="shared" si="394"/>
        <v>32</v>
      </c>
      <c r="H318" s="8">
        <f t="shared" si="394"/>
        <v>35</v>
      </c>
      <c r="I318" s="8">
        <f t="shared" si="394"/>
        <v>38</v>
      </c>
      <c r="J318" s="8">
        <f t="shared" si="394"/>
        <v>42</v>
      </c>
      <c r="K318" s="8">
        <f t="shared" si="394"/>
        <v>47</v>
      </c>
      <c r="L318" s="8">
        <f t="shared" si="394"/>
        <v>56</v>
      </c>
      <c r="M318" s="8">
        <f t="shared" si="394"/>
        <v>62</v>
      </c>
      <c r="N318" s="8">
        <f t="shared" si="394"/>
        <v>63</v>
      </c>
      <c r="P318" s="5" t="str">
        <f t="shared" si="363"/>
        <v>312</v>
      </c>
      <c r="Q318" s="5" t="str">
        <f t="shared" si="364"/>
        <v> FOUCHER</v>
      </c>
      <c r="R318" s="5" t="str">
        <f t="shared" si="365"/>
        <v> sébastien</v>
      </c>
      <c r="S318" s="5" t="str">
        <f t="shared" si="366"/>
        <v> FRA </v>
      </c>
      <c r="T318" s="5" t="str">
        <f t="shared" si="367"/>
        <v>n°653</v>
      </c>
      <c r="U318" s="5" t="str">
        <f t="shared" si="368"/>
        <v> 73</v>
      </c>
      <c r="V318" s="5" t="str">
        <f t="shared" si="369"/>
        <v> 89</v>
      </c>
      <c r="W318" s="5" t="str">
        <f t="shared" si="370"/>
        <v> V1M</v>
      </c>
      <c r="X318" s="5" t="str">
        <f t="shared" si="371"/>
        <v> 287M</v>
      </c>
      <c r="Y318" s="5" t="str">
        <f t="shared" si="372"/>
        <v> 02:25:57</v>
      </c>
      <c r="Z318" s="5" t="str">
        <f t="shared" si="373"/>
        <v> 9.04 </v>
      </c>
      <c r="AA318" s="5" t="str">
        <f t="shared" si="374"/>
        <v>[31] Courir Fonsegrives</v>
      </c>
    </row>
    <row r="319" spans="1:27" ht="11.25">
      <c r="A319" t="s">
        <v>786</v>
      </c>
      <c r="B319" s="8">
        <f t="shared" si="360"/>
        <v>77</v>
      </c>
      <c r="C319" s="8">
        <f t="shared" si="361"/>
        <v>4</v>
      </c>
      <c r="D319" s="8">
        <f aca="true" t="shared" si="395" ref="D319:N319">SEARCH(D$2,$A319,C319+1)</f>
        <v>13</v>
      </c>
      <c r="E319" s="8">
        <f t="shared" si="395"/>
        <v>21</v>
      </c>
      <c r="F319" s="8">
        <f t="shared" si="395"/>
        <v>26</v>
      </c>
      <c r="G319" s="8">
        <f t="shared" si="395"/>
        <v>31</v>
      </c>
      <c r="H319" s="8">
        <f t="shared" si="395"/>
        <v>34</v>
      </c>
      <c r="I319" s="8">
        <f t="shared" si="395"/>
        <v>37</v>
      </c>
      <c r="J319" s="8">
        <f t="shared" si="395"/>
        <v>41</v>
      </c>
      <c r="K319" s="8">
        <f t="shared" si="395"/>
        <v>46</v>
      </c>
      <c r="L319" s="8">
        <f t="shared" si="395"/>
        <v>55</v>
      </c>
      <c r="M319" s="8">
        <f t="shared" si="395"/>
        <v>61</v>
      </c>
      <c r="N319" s="8">
        <f t="shared" si="395"/>
        <v>62</v>
      </c>
      <c r="P319" s="5" t="str">
        <f t="shared" si="363"/>
        <v>313</v>
      </c>
      <c r="Q319" s="5" t="str">
        <f t="shared" si="364"/>
        <v> BENAGLIA</v>
      </c>
      <c r="R319" s="5" t="str">
        <f t="shared" si="365"/>
        <v> patrice</v>
      </c>
      <c r="S319" s="5" t="str">
        <f t="shared" si="366"/>
        <v> FRA </v>
      </c>
      <c r="T319" s="5" t="str">
        <f t="shared" si="367"/>
        <v>n°639</v>
      </c>
      <c r="U319" s="5" t="str">
        <f t="shared" si="368"/>
        <v> 65</v>
      </c>
      <c r="V319" s="5" t="str">
        <f t="shared" si="369"/>
        <v> 43</v>
      </c>
      <c r="W319" s="5" t="str">
        <f t="shared" si="370"/>
        <v> V2M</v>
      </c>
      <c r="X319" s="5" t="str">
        <f t="shared" si="371"/>
        <v> 288M</v>
      </c>
      <c r="Y319" s="5" t="str">
        <f t="shared" si="372"/>
        <v> 02:26:21</v>
      </c>
      <c r="Z319" s="5" t="str">
        <f t="shared" si="373"/>
        <v> 9.02 </v>
      </c>
      <c r="AA319" s="5" t="str">
        <f t="shared" si="374"/>
        <v>[31] Non Licencié</v>
      </c>
    </row>
    <row r="320" spans="1:27" ht="11.25">
      <c r="A320" t="s">
        <v>787</v>
      </c>
      <c r="B320" s="8">
        <f t="shared" si="360"/>
        <v>77</v>
      </c>
      <c r="C320" s="8">
        <f t="shared" si="361"/>
        <v>4</v>
      </c>
      <c r="D320" s="8">
        <f aca="true" t="shared" si="396" ref="D320:N320">SEARCH(D$2,$A320,C320+1)</f>
        <v>12</v>
      </c>
      <c r="E320" s="8">
        <f t="shared" si="396"/>
        <v>20</v>
      </c>
      <c r="F320" s="8">
        <f t="shared" si="396"/>
        <v>25</v>
      </c>
      <c r="G320" s="8">
        <f t="shared" si="396"/>
        <v>30</v>
      </c>
      <c r="H320" s="8">
        <f t="shared" si="396"/>
        <v>33</v>
      </c>
      <c r="I320" s="8">
        <f t="shared" si="396"/>
        <v>37</v>
      </c>
      <c r="J320" s="8">
        <f t="shared" si="396"/>
        <v>41</v>
      </c>
      <c r="K320" s="8">
        <f t="shared" si="396"/>
        <v>46</v>
      </c>
      <c r="L320" s="8">
        <f t="shared" si="396"/>
        <v>55</v>
      </c>
      <c r="M320" s="8">
        <f t="shared" si="396"/>
        <v>61</v>
      </c>
      <c r="N320" s="8">
        <f t="shared" si="396"/>
        <v>62</v>
      </c>
      <c r="P320" s="5" t="str">
        <f t="shared" si="363"/>
        <v>314</v>
      </c>
      <c r="Q320" s="5" t="str">
        <f t="shared" si="364"/>
        <v> COUTTET</v>
      </c>
      <c r="R320" s="5" t="str">
        <f t="shared" si="365"/>
        <v> nicolas</v>
      </c>
      <c r="S320" s="5" t="str">
        <f t="shared" si="366"/>
        <v> FRA </v>
      </c>
      <c r="T320" s="5" t="str">
        <f t="shared" si="367"/>
        <v>n°657</v>
      </c>
      <c r="U320" s="5" t="str">
        <f t="shared" si="368"/>
        <v> 80</v>
      </c>
      <c r="V320" s="5" t="str">
        <f t="shared" si="369"/>
        <v> 146</v>
      </c>
      <c r="W320" s="5" t="str">
        <f t="shared" si="370"/>
        <v> SEM</v>
      </c>
      <c r="X320" s="5" t="str">
        <f t="shared" si="371"/>
        <v> 289M</v>
      </c>
      <c r="Y320" s="5" t="str">
        <f t="shared" si="372"/>
        <v> 02:26:35</v>
      </c>
      <c r="Z320" s="5" t="str">
        <f t="shared" si="373"/>
        <v> 9.01 </v>
      </c>
      <c r="AA320" s="5" t="str">
        <f t="shared" si="374"/>
        <v>[11] Non Licencié</v>
      </c>
    </row>
    <row r="321" spans="1:27" ht="11.25">
      <c r="A321" t="s">
        <v>788</v>
      </c>
      <c r="B321" s="8">
        <f t="shared" si="360"/>
        <v>73</v>
      </c>
      <c r="C321" s="8">
        <f t="shared" si="361"/>
        <v>4</v>
      </c>
      <c r="D321" s="8">
        <f aca="true" t="shared" si="397" ref="D321:N321">SEARCH(D$2,$A321,C321+1)</f>
        <v>10</v>
      </c>
      <c r="E321" s="8">
        <f t="shared" si="397"/>
        <v>17</v>
      </c>
      <c r="F321" s="8">
        <f t="shared" si="397"/>
        <v>22</v>
      </c>
      <c r="G321" s="8">
        <f t="shared" si="397"/>
        <v>27</v>
      </c>
      <c r="H321" s="8">
        <f t="shared" si="397"/>
        <v>30</v>
      </c>
      <c r="I321" s="8">
        <f t="shared" si="397"/>
        <v>33</v>
      </c>
      <c r="J321" s="8">
        <f t="shared" si="397"/>
        <v>37</v>
      </c>
      <c r="K321" s="8">
        <f t="shared" si="397"/>
        <v>42</v>
      </c>
      <c r="L321" s="8">
        <f t="shared" si="397"/>
        <v>51</v>
      </c>
      <c r="M321" s="8">
        <f t="shared" si="397"/>
        <v>57</v>
      </c>
      <c r="N321" s="8">
        <f t="shared" si="397"/>
        <v>58</v>
      </c>
      <c r="P321" s="5" t="str">
        <f t="shared" si="363"/>
        <v>315</v>
      </c>
      <c r="Q321" s="5" t="str">
        <f t="shared" si="364"/>
        <v> BERUT</v>
      </c>
      <c r="R321" s="5" t="str">
        <f t="shared" si="365"/>
        <v> xavier</v>
      </c>
      <c r="S321" s="5" t="str">
        <f t="shared" si="366"/>
        <v> FRA </v>
      </c>
      <c r="T321" s="5" t="str">
        <f t="shared" si="367"/>
        <v>n°863</v>
      </c>
      <c r="U321" s="5" t="str">
        <f t="shared" si="368"/>
        <v> 64</v>
      </c>
      <c r="V321" s="5" t="str">
        <f t="shared" si="369"/>
        <v> 44</v>
      </c>
      <c r="W321" s="5" t="str">
        <f t="shared" si="370"/>
        <v> V2M</v>
      </c>
      <c r="X321" s="5" t="str">
        <f t="shared" si="371"/>
        <v> 290M</v>
      </c>
      <c r="Y321" s="5" t="str">
        <f t="shared" si="372"/>
        <v> 02:27:03</v>
      </c>
      <c r="Z321" s="5" t="str">
        <f t="shared" si="373"/>
        <v> 8.98 </v>
      </c>
      <c r="AA321" s="5" t="str">
        <f t="shared" si="374"/>
        <v>[31] Non Licencié</v>
      </c>
    </row>
    <row r="322" spans="1:27" ht="11.25">
      <c r="A322" t="s">
        <v>892</v>
      </c>
      <c r="B322" s="8">
        <f t="shared" si="360"/>
        <v>78</v>
      </c>
      <c r="C322" s="8">
        <f t="shared" si="361"/>
        <v>4</v>
      </c>
      <c r="D322" s="8">
        <f aca="true" t="shared" si="398" ref="D322:N322">SEARCH(D$2,$A322,C322+1)</f>
        <v>10</v>
      </c>
      <c r="E322" s="8">
        <f t="shared" si="398"/>
        <v>22</v>
      </c>
      <c r="F322" s="8">
        <f t="shared" si="398"/>
        <v>27</v>
      </c>
      <c r="G322" s="8">
        <f t="shared" si="398"/>
        <v>32</v>
      </c>
      <c r="H322" s="8">
        <f t="shared" si="398"/>
        <v>35</v>
      </c>
      <c r="I322" s="8">
        <f t="shared" si="398"/>
        <v>38</v>
      </c>
      <c r="J322" s="8">
        <f t="shared" si="398"/>
        <v>42</v>
      </c>
      <c r="K322" s="8">
        <f t="shared" si="398"/>
        <v>47</v>
      </c>
      <c r="L322" s="8">
        <f t="shared" si="398"/>
        <v>56</v>
      </c>
      <c r="M322" s="8">
        <f t="shared" si="398"/>
        <v>62</v>
      </c>
      <c r="N322" s="8">
        <f t="shared" si="398"/>
        <v>63</v>
      </c>
      <c r="P322" s="5" t="str">
        <f t="shared" si="363"/>
        <v>316</v>
      </c>
      <c r="Q322" s="5" t="str">
        <f t="shared" si="364"/>
        <v> AGARD</v>
      </c>
      <c r="R322" s="5" t="str">
        <f t="shared" si="365"/>
        <v> jean-pascal</v>
      </c>
      <c r="S322" s="5" t="str">
        <f t="shared" si="366"/>
        <v> FRA </v>
      </c>
      <c r="T322" s="5" t="str">
        <f t="shared" si="367"/>
        <v>n°864</v>
      </c>
      <c r="U322" s="5" t="str">
        <f t="shared" si="368"/>
        <v> 63</v>
      </c>
      <c r="V322" s="5" t="str">
        <f t="shared" si="369"/>
        <v> 45</v>
      </c>
      <c r="W322" s="5" t="str">
        <f t="shared" si="370"/>
        <v> V2M</v>
      </c>
      <c r="X322" s="5" t="str">
        <f t="shared" si="371"/>
        <v> 291M</v>
      </c>
      <c r="Y322" s="5" t="str">
        <f t="shared" si="372"/>
        <v> 02:27:03</v>
      </c>
      <c r="Z322" s="5" t="str">
        <f t="shared" si="373"/>
        <v> 8.98 </v>
      </c>
      <c r="AA322" s="5" t="str">
        <f t="shared" si="374"/>
        <v>[31] Non Licencié</v>
      </c>
    </row>
    <row r="323" spans="1:27" ht="11.25">
      <c r="A323" t="s">
        <v>861</v>
      </c>
      <c r="B323" s="8">
        <f t="shared" si="360"/>
        <v>75</v>
      </c>
      <c r="C323" s="8">
        <f t="shared" si="361"/>
        <v>4</v>
      </c>
      <c r="D323" s="8">
        <f aca="true" t="shared" si="399" ref="D323:N323">SEARCH(D$2,$A323,C323+1)</f>
        <v>11</v>
      </c>
      <c r="E323" s="8">
        <f t="shared" si="399"/>
        <v>20</v>
      </c>
      <c r="F323" s="8">
        <f t="shared" si="399"/>
        <v>25</v>
      </c>
      <c r="G323" s="8">
        <f t="shared" si="399"/>
        <v>30</v>
      </c>
      <c r="H323" s="8">
        <f t="shared" si="399"/>
        <v>33</v>
      </c>
      <c r="I323" s="8">
        <f t="shared" si="399"/>
        <v>36</v>
      </c>
      <c r="J323" s="8">
        <f t="shared" si="399"/>
        <v>40</v>
      </c>
      <c r="K323" s="8">
        <f t="shared" si="399"/>
        <v>44</v>
      </c>
      <c r="L323" s="8">
        <f t="shared" si="399"/>
        <v>53</v>
      </c>
      <c r="M323" s="8">
        <f t="shared" si="399"/>
        <v>59</v>
      </c>
      <c r="N323" s="8">
        <f t="shared" si="399"/>
        <v>60</v>
      </c>
      <c r="P323" s="5" t="str">
        <f t="shared" si="363"/>
        <v>317</v>
      </c>
      <c r="Q323" s="5" t="str">
        <f t="shared" si="364"/>
        <v> GILLET</v>
      </c>
      <c r="R323" s="5" t="str">
        <f t="shared" si="365"/>
        <v> dorothee</v>
      </c>
      <c r="S323" s="5" t="str">
        <f t="shared" si="366"/>
        <v> FRA </v>
      </c>
      <c r="T323" s="5" t="str">
        <f t="shared" si="367"/>
        <v>n°634</v>
      </c>
      <c r="U323" s="5" t="str">
        <f t="shared" si="368"/>
        <v> 90</v>
      </c>
      <c r="V323" s="5" t="str">
        <f t="shared" si="369"/>
        <v> 18</v>
      </c>
      <c r="W323" s="5" t="str">
        <f t="shared" si="370"/>
        <v> SEF</v>
      </c>
      <c r="X323" s="5" t="str">
        <f t="shared" si="371"/>
        <v> 26F</v>
      </c>
      <c r="Y323" s="5" t="str">
        <f t="shared" si="372"/>
        <v> 02:27:05</v>
      </c>
      <c r="Z323" s="5" t="str">
        <f t="shared" si="373"/>
        <v> 8.98 </v>
      </c>
      <c r="AA323" s="5" t="str">
        <f t="shared" si="374"/>
        <v>[31] Non Licencié</v>
      </c>
    </row>
    <row r="324" spans="1:27" ht="11.25">
      <c r="A324" t="s">
        <v>791</v>
      </c>
      <c r="B324" s="8">
        <f t="shared" si="360"/>
        <v>72</v>
      </c>
      <c r="C324" s="8">
        <f t="shared" si="361"/>
        <v>4</v>
      </c>
      <c r="D324" s="8">
        <f aca="true" t="shared" si="400" ref="D324:N324">SEARCH(D$2,$A324,C324+1)</f>
        <v>10</v>
      </c>
      <c r="E324" s="8">
        <f t="shared" si="400"/>
        <v>15</v>
      </c>
      <c r="F324" s="8">
        <f t="shared" si="400"/>
        <v>20</v>
      </c>
      <c r="G324" s="8">
        <f t="shared" si="400"/>
        <v>25</v>
      </c>
      <c r="H324" s="8">
        <f t="shared" si="400"/>
        <v>28</v>
      </c>
      <c r="I324" s="8">
        <f t="shared" si="400"/>
        <v>32</v>
      </c>
      <c r="J324" s="8">
        <f t="shared" si="400"/>
        <v>36</v>
      </c>
      <c r="K324" s="8">
        <f t="shared" si="400"/>
        <v>41</v>
      </c>
      <c r="L324" s="8">
        <f t="shared" si="400"/>
        <v>50</v>
      </c>
      <c r="M324" s="8">
        <f t="shared" si="400"/>
        <v>56</v>
      </c>
      <c r="N324" s="8">
        <f t="shared" si="400"/>
        <v>57</v>
      </c>
      <c r="P324" s="5" t="str">
        <f t="shared" si="363"/>
        <v>318</v>
      </c>
      <c r="Q324" s="5" t="str">
        <f t="shared" si="364"/>
        <v> BESSE</v>
      </c>
      <c r="R324" s="5" t="str">
        <f t="shared" si="365"/>
        <v> yann</v>
      </c>
      <c r="S324" s="5" t="str">
        <f t="shared" si="366"/>
        <v> FRA </v>
      </c>
      <c r="T324" s="5" t="str">
        <f t="shared" si="367"/>
        <v>n°748</v>
      </c>
      <c r="U324" s="5" t="str">
        <f t="shared" si="368"/>
        <v> 77</v>
      </c>
      <c r="V324" s="5" t="str">
        <f t="shared" si="369"/>
        <v> 147</v>
      </c>
      <c r="W324" s="5" t="str">
        <f t="shared" si="370"/>
        <v> SEM</v>
      </c>
      <c r="X324" s="5" t="str">
        <f t="shared" si="371"/>
        <v> 292M</v>
      </c>
      <c r="Y324" s="5" t="str">
        <f t="shared" si="372"/>
        <v> 02:27:07</v>
      </c>
      <c r="Z324" s="5" t="str">
        <f t="shared" si="373"/>
        <v> 8.97 </v>
      </c>
      <c r="AA324" s="5" t="str">
        <f t="shared" si="374"/>
        <v>[31] Non Licencié</v>
      </c>
    </row>
    <row r="325" spans="1:27" ht="11.25">
      <c r="A325" t="s">
        <v>792</v>
      </c>
      <c r="B325" s="8">
        <f t="shared" si="360"/>
        <v>85</v>
      </c>
      <c r="C325" s="8">
        <f t="shared" si="361"/>
        <v>4</v>
      </c>
      <c r="D325" s="8">
        <f aca="true" t="shared" si="401" ref="D325:N325">SEARCH(D$2,$A325,C325+1)</f>
        <v>11</v>
      </c>
      <c r="E325" s="8">
        <f t="shared" si="401"/>
        <v>18</v>
      </c>
      <c r="F325" s="8">
        <f t="shared" si="401"/>
        <v>23</v>
      </c>
      <c r="G325" s="8">
        <f t="shared" si="401"/>
        <v>28</v>
      </c>
      <c r="H325" s="8">
        <f t="shared" si="401"/>
        <v>31</v>
      </c>
      <c r="I325" s="8">
        <f t="shared" si="401"/>
        <v>34</v>
      </c>
      <c r="J325" s="8">
        <f t="shared" si="401"/>
        <v>38</v>
      </c>
      <c r="K325" s="8">
        <f t="shared" si="401"/>
        <v>43</v>
      </c>
      <c r="L325" s="8">
        <f t="shared" si="401"/>
        <v>52</v>
      </c>
      <c r="M325" s="8">
        <f t="shared" si="401"/>
        <v>58</v>
      </c>
      <c r="N325" s="8">
        <f t="shared" si="401"/>
        <v>59</v>
      </c>
      <c r="P325" s="5" t="str">
        <f t="shared" si="363"/>
        <v>319</v>
      </c>
      <c r="Q325" s="5" t="str">
        <f t="shared" si="364"/>
        <v> CALVET</v>
      </c>
      <c r="R325" s="5" t="str">
        <f t="shared" si="365"/>
        <v> claude</v>
      </c>
      <c r="S325" s="5" t="str">
        <f t="shared" si="366"/>
        <v> FRA </v>
      </c>
      <c r="T325" s="5" t="str">
        <f t="shared" si="367"/>
        <v>n°749</v>
      </c>
      <c r="U325" s="5" t="str">
        <f t="shared" si="368"/>
        <v> 65</v>
      </c>
      <c r="V325" s="5" t="str">
        <f t="shared" si="369"/>
        <v> 46</v>
      </c>
      <c r="W325" s="5" t="str">
        <f t="shared" si="370"/>
        <v> V2M</v>
      </c>
      <c r="X325" s="5" t="str">
        <f t="shared" si="371"/>
        <v> 293M</v>
      </c>
      <c r="Y325" s="5" t="str">
        <f t="shared" si="372"/>
        <v> 02:27:10</v>
      </c>
      <c r="Z325" s="5" t="str">
        <f t="shared" si="373"/>
        <v> 8.97 </v>
      </c>
      <c r="AA325" s="5" t="str">
        <f t="shared" si="374"/>
        <v>[92] Mazeres course pedestre</v>
      </c>
    </row>
    <row r="326" spans="1:27" ht="11.25">
      <c r="A326" t="s">
        <v>793</v>
      </c>
      <c r="B326" s="8">
        <f t="shared" si="360"/>
        <v>72</v>
      </c>
      <c r="C326" s="8">
        <f t="shared" si="361"/>
        <v>4</v>
      </c>
      <c r="D326" s="8">
        <f aca="true" t="shared" si="402" ref="D326:N326">SEARCH(D$2,$A326,C326+1)</f>
        <v>11</v>
      </c>
      <c r="E326" s="8">
        <f t="shared" si="402"/>
        <v>16</v>
      </c>
      <c r="F326" s="8">
        <f t="shared" si="402"/>
        <v>21</v>
      </c>
      <c r="G326" s="8">
        <f t="shared" si="402"/>
        <v>26</v>
      </c>
      <c r="H326" s="8">
        <f t="shared" si="402"/>
        <v>29</v>
      </c>
      <c r="I326" s="8">
        <f t="shared" si="402"/>
        <v>32</v>
      </c>
      <c r="J326" s="8">
        <f t="shared" si="402"/>
        <v>36</v>
      </c>
      <c r="K326" s="8">
        <f t="shared" si="402"/>
        <v>41</v>
      </c>
      <c r="L326" s="8">
        <f t="shared" si="402"/>
        <v>50</v>
      </c>
      <c r="M326" s="8">
        <f t="shared" si="402"/>
        <v>56</v>
      </c>
      <c r="N326" s="8">
        <f t="shared" si="402"/>
        <v>57</v>
      </c>
      <c r="P326" s="5" t="str">
        <f t="shared" si="363"/>
        <v>320</v>
      </c>
      <c r="Q326" s="5" t="str">
        <f t="shared" si="364"/>
        <v> FRADIN</v>
      </c>
      <c r="R326" s="5" t="str">
        <f t="shared" si="365"/>
        <v> marc</v>
      </c>
      <c r="S326" s="5" t="str">
        <f t="shared" si="366"/>
        <v> FRA </v>
      </c>
      <c r="T326" s="5" t="str">
        <f t="shared" si="367"/>
        <v>n°714</v>
      </c>
      <c r="U326" s="5" t="str">
        <f t="shared" si="368"/>
        <v> 66</v>
      </c>
      <c r="V326" s="5" t="str">
        <f t="shared" si="369"/>
        <v> 47</v>
      </c>
      <c r="W326" s="5" t="str">
        <f t="shared" si="370"/>
        <v> V2M</v>
      </c>
      <c r="X326" s="5" t="str">
        <f t="shared" si="371"/>
        <v> 294M</v>
      </c>
      <c r="Y326" s="5" t="str">
        <f t="shared" si="372"/>
        <v> 02:27:26</v>
      </c>
      <c r="Z326" s="5" t="str">
        <f t="shared" si="373"/>
        <v> 8.95 </v>
      </c>
      <c r="AA326" s="5" t="str">
        <f t="shared" si="374"/>
        <v>[31] Non Licencié</v>
      </c>
    </row>
    <row r="327" spans="1:27" ht="11.25">
      <c r="A327" t="s">
        <v>794</v>
      </c>
      <c r="B327" s="8">
        <f t="shared" si="360"/>
        <v>74</v>
      </c>
      <c r="C327" s="8">
        <f t="shared" si="361"/>
        <v>4</v>
      </c>
      <c r="D327" s="8">
        <f aca="true" t="shared" si="403" ref="D327:N327">SEARCH(D$2,$A327,C327+1)</f>
        <v>11</v>
      </c>
      <c r="E327" s="8">
        <f t="shared" si="403"/>
        <v>16</v>
      </c>
      <c r="F327" s="8">
        <f t="shared" si="403"/>
        <v>21</v>
      </c>
      <c r="G327" s="8">
        <f t="shared" si="403"/>
        <v>26</v>
      </c>
      <c r="H327" s="8">
        <f t="shared" si="403"/>
        <v>29</v>
      </c>
      <c r="I327" s="8">
        <f t="shared" si="403"/>
        <v>32</v>
      </c>
      <c r="J327" s="8">
        <f t="shared" si="403"/>
        <v>36</v>
      </c>
      <c r="K327" s="8">
        <f t="shared" si="403"/>
        <v>41</v>
      </c>
      <c r="L327" s="8">
        <f t="shared" si="403"/>
        <v>50</v>
      </c>
      <c r="M327" s="8">
        <f t="shared" si="403"/>
        <v>56</v>
      </c>
      <c r="N327" s="8">
        <f t="shared" si="403"/>
        <v>57</v>
      </c>
      <c r="P327" s="5" t="str">
        <f aca="true" t="shared" si="404" ref="P327:P370">LEFT($A327,C327-1)</f>
        <v>321</v>
      </c>
      <c r="Q327" s="5" t="str">
        <f aca="true" t="shared" si="405" ref="Q327:Q370">RIGHT(LEFT($A327,D327-1),D327-C327)</f>
        <v> WEILER</v>
      </c>
      <c r="R327" s="5" t="str">
        <f aca="true" t="shared" si="406" ref="R327:R370">RIGHT(LEFT($A327,E327-1),E327-D327)</f>
        <v> yves</v>
      </c>
      <c r="S327" s="5" t="str">
        <f aca="true" t="shared" si="407" ref="S327:S370">RIGHT(LEFT($A327,F327-1),F327-E327)</f>
        <v> FRA </v>
      </c>
      <c r="T327" s="5" t="str">
        <f aca="true" t="shared" si="408" ref="T327:T370">RIGHT(LEFT($A327,G327-1),G327-F327)</f>
        <v>n°708</v>
      </c>
      <c r="U327" s="5" t="str">
        <f aca="true" t="shared" si="409" ref="U327:U370">RIGHT(LEFT($A327,H327-1),H327-G327)</f>
        <v> 63</v>
      </c>
      <c r="V327" s="5" t="str">
        <f aca="true" t="shared" si="410" ref="V327:V370">RIGHT(LEFT($A327,I327-1),I327-H327)</f>
        <v> 48</v>
      </c>
      <c r="W327" s="5" t="str">
        <f aca="true" t="shared" si="411" ref="W327:W370">RIGHT(LEFT($A327,J327-1),J327-I327)</f>
        <v> V2M</v>
      </c>
      <c r="X327" s="5" t="str">
        <f aca="true" t="shared" si="412" ref="X327:X370">RIGHT(LEFT($A327,K327-1),K327-J327)</f>
        <v> 295M</v>
      </c>
      <c r="Y327" s="5" t="str">
        <f aca="true" t="shared" si="413" ref="Y327:Y370">RIGHT(LEFT($A327,L327-1),L327-K327)</f>
        <v> 02:27:46</v>
      </c>
      <c r="Z327" s="5" t="str">
        <f aca="true" t="shared" si="414" ref="Z327:Z370">RIGHT(LEFT($A327,M327-1),M327-L327)</f>
        <v> 8.93 </v>
      </c>
      <c r="AA327" s="5" t="str">
        <f aca="true" t="shared" si="415" ref="AA327:AA370">RIGHT($A327,B327-M327+1)</f>
        <v>[31] AIRBUS RUNNING</v>
      </c>
    </row>
    <row r="328" spans="1:27" ht="11.25">
      <c r="A328" t="s">
        <v>862</v>
      </c>
      <c r="B328" s="8">
        <f t="shared" si="360"/>
        <v>73</v>
      </c>
      <c r="C328" s="8">
        <f t="shared" si="361"/>
        <v>4</v>
      </c>
      <c r="D328" s="8">
        <f aca="true" t="shared" si="416" ref="D328:N328">SEARCH(D$2,$A328,C328+1)</f>
        <v>13</v>
      </c>
      <c r="E328" s="8">
        <f t="shared" si="416"/>
        <v>19</v>
      </c>
      <c r="F328" s="8">
        <f t="shared" si="416"/>
        <v>24</v>
      </c>
      <c r="G328" s="8">
        <f t="shared" si="416"/>
        <v>29</v>
      </c>
      <c r="H328" s="8">
        <f t="shared" si="416"/>
        <v>32</v>
      </c>
      <c r="I328" s="8">
        <f t="shared" si="416"/>
        <v>34</v>
      </c>
      <c r="J328" s="8">
        <f t="shared" si="416"/>
        <v>38</v>
      </c>
      <c r="K328" s="8">
        <f t="shared" si="416"/>
        <v>42</v>
      </c>
      <c r="L328" s="8">
        <f t="shared" si="416"/>
        <v>51</v>
      </c>
      <c r="M328" s="8">
        <f t="shared" si="416"/>
        <v>57</v>
      </c>
      <c r="N328" s="8">
        <f t="shared" si="416"/>
        <v>58</v>
      </c>
      <c r="P328" s="5" t="str">
        <f t="shared" si="404"/>
        <v>322</v>
      </c>
      <c r="Q328" s="5" t="str">
        <f t="shared" si="405"/>
        <v> ESPOSITO</v>
      </c>
      <c r="R328" s="5" t="str">
        <f t="shared" si="406"/>
        <v> laure</v>
      </c>
      <c r="S328" s="5" t="str">
        <f t="shared" si="407"/>
        <v> FRA </v>
      </c>
      <c r="T328" s="5" t="str">
        <f t="shared" si="408"/>
        <v>n°687</v>
      </c>
      <c r="U328" s="5" t="str">
        <f t="shared" si="409"/>
        <v> 73</v>
      </c>
      <c r="V328" s="5" t="str">
        <f t="shared" si="410"/>
        <v> 6</v>
      </c>
      <c r="W328" s="5" t="str">
        <f t="shared" si="411"/>
        <v> V1F</v>
      </c>
      <c r="X328" s="5" t="str">
        <f t="shared" si="412"/>
        <v> 27F</v>
      </c>
      <c r="Y328" s="5" t="str">
        <f t="shared" si="413"/>
        <v> 02:27:51</v>
      </c>
      <c r="Z328" s="5" t="str">
        <f t="shared" si="414"/>
        <v> 8.93 </v>
      </c>
      <c r="AA328" s="5" t="str">
        <f t="shared" si="415"/>
        <v>[31] Non Licencié</v>
      </c>
    </row>
    <row r="329" spans="1:27" ht="11.25">
      <c r="A329" t="s">
        <v>863</v>
      </c>
      <c r="B329" s="8">
        <f t="shared" si="360"/>
        <v>75</v>
      </c>
      <c r="C329" s="8">
        <f t="shared" si="361"/>
        <v>4</v>
      </c>
      <c r="D329" s="8">
        <f aca="true" t="shared" si="417" ref="D329:N329">SEARCH(D$2,$A329,C329+1)</f>
        <v>15</v>
      </c>
      <c r="E329" s="8">
        <f t="shared" si="417"/>
        <v>21</v>
      </c>
      <c r="F329" s="8">
        <f t="shared" si="417"/>
        <v>26</v>
      </c>
      <c r="G329" s="8">
        <f t="shared" si="417"/>
        <v>31</v>
      </c>
      <c r="H329" s="8">
        <f t="shared" si="417"/>
        <v>34</v>
      </c>
      <c r="I329" s="8">
        <f t="shared" si="417"/>
        <v>36</v>
      </c>
      <c r="J329" s="8">
        <f t="shared" si="417"/>
        <v>40</v>
      </c>
      <c r="K329" s="8">
        <f t="shared" si="417"/>
        <v>44</v>
      </c>
      <c r="L329" s="8">
        <f t="shared" si="417"/>
        <v>53</v>
      </c>
      <c r="M329" s="8">
        <f t="shared" si="417"/>
        <v>59</v>
      </c>
      <c r="N329" s="8">
        <f t="shared" si="417"/>
        <v>60</v>
      </c>
      <c r="P329" s="5" t="str">
        <f t="shared" si="404"/>
        <v>323</v>
      </c>
      <c r="Q329" s="5" t="str">
        <f t="shared" si="405"/>
        <v> COEUR-JOLY</v>
      </c>
      <c r="R329" s="5" t="str">
        <f t="shared" si="406"/>
        <v> odile</v>
      </c>
      <c r="S329" s="5" t="str">
        <f t="shared" si="407"/>
        <v> FRA </v>
      </c>
      <c r="T329" s="5" t="str">
        <f t="shared" si="408"/>
        <v>n°718</v>
      </c>
      <c r="U329" s="5" t="str">
        <f t="shared" si="409"/>
        <v> 64</v>
      </c>
      <c r="V329" s="5" t="str">
        <f t="shared" si="410"/>
        <v> 3</v>
      </c>
      <c r="W329" s="5" t="str">
        <f t="shared" si="411"/>
        <v> V2F</v>
      </c>
      <c r="X329" s="5" t="str">
        <f t="shared" si="412"/>
        <v> 28F</v>
      </c>
      <c r="Y329" s="5" t="str">
        <f t="shared" si="413"/>
        <v> 02:27:59</v>
      </c>
      <c r="Z329" s="5" t="str">
        <f t="shared" si="414"/>
        <v> 8.92 </v>
      </c>
      <c r="AA329" s="5" t="str">
        <f t="shared" si="415"/>
        <v>[31] Non Licencié</v>
      </c>
    </row>
    <row r="330" spans="1:27" ht="11.25">
      <c r="A330" t="s">
        <v>797</v>
      </c>
      <c r="B330" s="8">
        <f t="shared" si="360"/>
        <v>80</v>
      </c>
      <c r="C330" s="8">
        <f t="shared" si="361"/>
        <v>4</v>
      </c>
      <c r="D330" s="8">
        <f aca="true" t="shared" si="418" ref="D330:N330">SEARCH(D$2,$A330,C330+1)</f>
        <v>13</v>
      </c>
      <c r="E330" s="8">
        <f t="shared" si="418"/>
        <v>23</v>
      </c>
      <c r="F330" s="8">
        <f t="shared" si="418"/>
        <v>28</v>
      </c>
      <c r="G330" s="8">
        <f t="shared" si="418"/>
        <v>33</v>
      </c>
      <c r="H330" s="8">
        <f t="shared" si="418"/>
        <v>36</v>
      </c>
      <c r="I330" s="8">
        <f t="shared" si="418"/>
        <v>40</v>
      </c>
      <c r="J330" s="8">
        <f t="shared" si="418"/>
        <v>44</v>
      </c>
      <c r="K330" s="8">
        <f t="shared" si="418"/>
        <v>49</v>
      </c>
      <c r="L330" s="8">
        <f t="shared" si="418"/>
        <v>58</v>
      </c>
      <c r="M330" s="8">
        <f t="shared" si="418"/>
        <v>64</v>
      </c>
      <c r="N330" s="8">
        <f t="shared" si="418"/>
        <v>65</v>
      </c>
      <c r="P330" s="5" t="str">
        <f t="shared" si="404"/>
        <v>324</v>
      </c>
      <c r="Q330" s="5" t="str">
        <f t="shared" si="405"/>
        <v> GALABERT</v>
      </c>
      <c r="R330" s="5" t="str">
        <f t="shared" si="406"/>
        <v> guillaume</v>
      </c>
      <c r="S330" s="5" t="str">
        <f t="shared" si="407"/>
        <v> FRA </v>
      </c>
      <c r="T330" s="5" t="str">
        <f t="shared" si="408"/>
        <v>n°785</v>
      </c>
      <c r="U330" s="5" t="str">
        <f t="shared" si="409"/>
        <v> 88</v>
      </c>
      <c r="V330" s="5" t="str">
        <f t="shared" si="410"/>
        <v> 148</v>
      </c>
      <c r="W330" s="5" t="str">
        <f t="shared" si="411"/>
        <v> SEM</v>
      </c>
      <c r="X330" s="5" t="str">
        <f t="shared" si="412"/>
        <v> 296M</v>
      </c>
      <c r="Y330" s="5" t="str">
        <f t="shared" si="413"/>
        <v> 02:28:06</v>
      </c>
      <c r="Z330" s="5" t="str">
        <f t="shared" si="414"/>
        <v> 8.91 </v>
      </c>
      <c r="AA330" s="5" t="str">
        <f t="shared" si="415"/>
        <v>[31] Non Licencié</v>
      </c>
    </row>
    <row r="331" spans="1:27" ht="11.25">
      <c r="A331" t="s">
        <v>864</v>
      </c>
      <c r="B331" s="8">
        <f t="shared" si="360"/>
        <v>71</v>
      </c>
      <c r="C331" s="8">
        <f t="shared" si="361"/>
        <v>4</v>
      </c>
      <c r="D331" s="8">
        <f aca="true" t="shared" si="419" ref="D331:N331">SEARCH(D$2,$A331,C331+1)</f>
        <v>10</v>
      </c>
      <c r="E331" s="8">
        <f t="shared" si="419"/>
        <v>16</v>
      </c>
      <c r="F331" s="8">
        <f t="shared" si="419"/>
        <v>21</v>
      </c>
      <c r="G331" s="8">
        <f t="shared" si="419"/>
        <v>26</v>
      </c>
      <c r="H331" s="8">
        <f t="shared" si="419"/>
        <v>29</v>
      </c>
      <c r="I331" s="8">
        <f t="shared" si="419"/>
        <v>32</v>
      </c>
      <c r="J331" s="8">
        <f t="shared" si="419"/>
        <v>36</v>
      </c>
      <c r="K331" s="8">
        <f t="shared" si="419"/>
        <v>40</v>
      </c>
      <c r="L331" s="8">
        <f t="shared" si="419"/>
        <v>49</v>
      </c>
      <c r="M331" s="8">
        <f t="shared" si="419"/>
        <v>55</v>
      </c>
      <c r="N331" s="8">
        <f t="shared" si="419"/>
        <v>56</v>
      </c>
      <c r="P331" s="5" t="str">
        <f t="shared" si="404"/>
        <v>325</v>
      </c>
      <c r="Q331" s="5" t="str">
        <f t="shared" si="405"/>
        <v> GOBIN</v>
      </c>
      <c r="R331" s="5" t="str">
        <f t="shared" si="406"/>
        <v> julie</v>
      </c>
      <c r="S331" s="5" t="str">
        <f t="shared" si="407"/>
        <v> FRA </v>
      </c>
      <c r="T331" s="5" t="str">
        <f t="shared" si="408"/>
        <v>n°970</v>
      </c>
      <c r="U331" s="5" t="str">
        <f t="shared" si="409"/>
        <v> 86</v>
      </c>
      <c r="V331" s="5" t="str">
        <f t="shared" si="410"/>
        <v> 19</v>
      </c>
      <c r="W331" s="5" t="str">
        <f t="shared" si="411"/>
        <v> SEF</v>
      </c>
      <c r="X331" s="5" t="str">
        <f t="shared" si="412"/>
        <v> 29F</v>
      </c>
      <c r="Y331" s="5" t="str">
        <f t="shared" si="413"/>
        <v> 02:28:48</v>
      </c>
      <c r="Z331" s="5" t="str">
        <f t="shared" si="414"/>
        <v> 8.87 </v>
      </c>
      <c r="AA331" s="5" t="str">
        <f t="shared" si="415"/>
        <v>[31] Non Licencié</v>
      </c>
    </row>
    <row r="332" spans="1:27" ht="11.25">
      <c r="A332" t="s">
        <v>799</v>
      </c>
      <c r="B332" s="8">
        <f t="shared" si="360"/>
        <v>76</v>
      </c>
      <c r="C332" s="8">
        <f t="shared" si="361"/>
        <v>4</v>
      </c>
      <c r="D332" s="8">
        <f aca="true" t="shared" si="420" ref="D332:N332">SEARCH(D$2,$A332,C332+1)</f>
        <v>11</v>
      </c>
      <c r="E332" s="8">
        <f t="shared" si="420"/>
        <v>19</v>
      </c>
      <c r="F332" s="8">
        <f t="shared" si="420"/>
        <v>24</v>
      </c>
      <c r="G332" s="8">
        <f t="shared" si="420"/>
        <v>29</v>
      </c>
      <c r="H332" s="8">
        <f t="shared" si="420"/>
        <v>32</v>
      </c>
      <c r="I332" s="8">
        <f t="shared" si="420"/>
        <v>36</v>
      </c>
      <c r="J332" s="8">
        <f t="shared" si="420"/>
        <v>40</v>
      </c>
      <c r="K332" s="8">
        <f t="shared" si="420"/>
        <v>45</v>
      </c>
      <c r="L332" s="8">
        <f t="shared" si="420"/>
        <v>54</v>
      </c>
      <c r="M332" s="8">
        <f t="shared" si="420"/>
        <v>60</v>
      </c>
      <c r="N332" s="8">
        <f t="shared" si="420"/>
        <v>61</v>
      </c>
      <c r="P332" s="5" t="str">
        <f t="shared" si="404"/>
        <v>326</v>
      </c>
      <c r="Q332" s="5" t="str">
        <f t="shared" si="405"/>
        <v> LEROUX</v>
      </c>
      <c r="R332" s="5" t="str">
        <f t="shared" si="406"/>
        <v> olivier</v>
      </c>
      <c r="S332" s="5" t="str">
        <f t="shared" si="407"/>
        <v> FRA </v>
      </c>
      <c r="T332" s="5" t="str">
        <f t="shared" si="408"/>
        <v>n°659</v>
      </c>
      <c r="U332" s="5" t="str">
        <f t="shared" si="409"/>
        <v> 79</v>
      </c>
      <c r="V332" s="5" t="str">
        <f t="shared" si="410"/>
        <v> 149</v>
      </c>
      <c r="W332" s="5" t="str">
        <f t="shared" si="411"/>
        <v> SEM</v>
      </c>
      <c r="X332" s="5" t="str">
        <f t="shared" si="412"/>
        <v> 297M</v>
      </c>
      <c r="Y332" s="5" t="str">
        <f t="shared" si="413"/>
        <v> 02:28:53</v>
      </c>
      <c r="Z332" s="5" t="str">
        <f t="shared" si="414"/>
        <v> 8.87 </v>
      </c>
      <c r="AA332" s="5" t="str">
        <f t="shared" si="415"/>
        <v>[31] Non Licencié</v>
      </c>
    </row>
    <row r="333" spans="1:27" ht="11.25">
      <c r="A333" t="s">
        <v>865</v>
      </c>
      <c r="B333" s="8">
        <f t="shared" si="360"/>
        <v>70</v>
      </c>
      <c r="C333" s="8">
        <f t="shared" si="361"/>
        <v>4</v>
      </c>
      <c r="D333" s="8">
        <f aca="true" t="shared" si="421" ref="D333:N333">SEARCH(D$2,$A333,C333+1)</f>
        <v>11</v>
      </c>
      <c r="E333" s="8">
        <f t="shared" si="421"/>
        <v>17</v>
      </c>
      <c r="F333" s="8">
        <f t="shared" si="421"/>
        <v>22</v>
      </c>
      <c r="G333" s="8">
        <f t="shared" si="421"/>
        <v>27</v>
      </c>
      <c r="H333" s="8">
        <f t="shared" si="421"/>
        <v>30</v>
      </c>
      <c r="I333" s="8">
        <f t="shared" si="421"/>
        <v>32</v>
      </c>
      <c r="J333" s="8">
        <f t="shared" si="421"/>
        <v>36</v>
      </c>
      <c r="K333" s="8">
        <f t="shared" si="421"/>
        <v>40</v>
      </c>
      <c r="L333" s="8">
        <f t="shared" si="421"/>
        <v>49</v>
      </c>
      <c r="M333" s="8">
        <f t="shared" si="421"/>
        <v>55</v>
      </c>
      <c r="N333" s="8">
        <f t="shared" si="421"/>
        <v>56</v>
      </c>
      <c r="P333" s="5" t="str">
        <f t="shared" si="404"/>
        <v>327</v>
      </c>
      <c r="Q333" s="5" t="str">
        <f t="shared" si="405"/>
        <v> PRADES</v>
      </c>
      <c r="R333" s="5" t="str">
        <f t="shared" si="406"/>
        <v> laure</v>
      </c>
      <c r="S333" s="5" t="str">
        <f t="shared" si="407"/>
        <v> FRA </v>
      </c>
      <c r="T333" s="5" t="str">
        <f t="shared" si="408"/>
        <v>n°835</v>
      </c>
      <c r="U333" s="5" t="str">
        <f t="shared" si="409"/>
        <v> 76</v>
      </c>
      <c r="V333" s="5" t="str">
        <f t="shared" si="410"/>
        <v> 7</v>
      </c>
      <c r="W333" s="5" t="str">
        <f t="shared" si="411"/>
        <v> V1F</v>
      </c>
      <c r="X333" s="5" t="str">
        <f t="shared" si="412"/>
        <v> 30F</v>
      </c>
      <c r="Y333" s="5" t="str">
        <f t="shared" si="413"/>
        <v> 02:29:00</v>
      </c>
      <c r="Z333" s="5" t="str">
        <f t="shared" si="414"/>
        <v> 8.86 </v>
      </c>
      <c r="AA333" s="5" t="str">
        <f t="shared" si="415"/>
        <v>[0] Non Licencié</v>
      </c>
    </row>
    <row r="334" spans="1:27" ht="11.25">
      <c r="A334" t="s">
        <v>801</v>
      </c>
      <c r="B334" s="8">
        <f t="shared" si="360"/>
        <v>79</v>
      </c>
      <c r="C334" s="8">
        <f t="shared" si="361"/>
        <v>4</v>
      </c>
      <c r="D334" s="8">
        <f aca="true" t="shared" si="422" ref="D334:N334">SEARCH(D$2,$A334,C334+1)</f>
        <v>12</v>
      </c>
      <c r="E334" s="8">
        <f t="shared" si="422"/>
        <v>22</v>
      </c>
      <c r="F334" s="8">
        <f t="shared" si="422"/>
        <v>27</v>
      </c>
      <c r="G334" s="8">
        <f t="shared" si="422"/>
        <v>32</v>
      </c>
      <c r="H334" s="8">
        <f t="shared" si="422"/>
        <v>35</v>
      </c>
      <c r="I334" s="8">
        <f t="shared" si="422"/>
        <v>39</v>
      </c>
      <c r="J334" s="8">
        <f t="shared" si="422"/>
        <v>43</v>
      </c>
      <c r="K334" s="8">
        <f t="shared" si="422"/>
        <v>48</v>
      </c>
      <c r="L334" s="8">
        <f t="shared" si="422"/>
        <v>57</v>
      </c>
      <c r="M334" s="8">
        <f t="shared" si="422"/>
        <v>63</v>
      </c>
      <c r="N334" s="8">
        <f t="shared" si="422"/>
        <v>64</v>
      </c>
      <c r="P334" s="5" t="str">
        <f t="shared" si="404"/>
        <v>328</v>
      </c>
      <c r="Q334" s="5" t="str">
        <f t="shared" si="405"/>
        <v> TAUPIAC</v>
      </c>
      <c r="R334" s="5" t="str">
        <f t="shared" si="406"/>
        <v> sebastien</v>
      </c>
      <c r="S334" s="5" t="str">
        <f t="shared" si="407"/>
        <v> FRA </v>
      </c>
      <c r="T334" s="5" t="str">
        <f t="shared" si="408"/>
        <v>n°769</v>
      </c>
      <c r="U334" s="5" t="str">
        <f t="shared" si="409"/>
        <v> 80</v>
      </c>
      <c r="V334" s="5" t="str">
        <f t="shared" si="410"/>
        <v> 150</v>
      </c>
      <c r="W334" s="5" t="str">
        <f t="shared" si="411"/>
        <v> SEM</v>
      </c>
      <c r="X334" s="5" t="str">
        <f t="shared" si="412"/>
        <v> 298M</v>
      </c>
      <c r="Y334" s="5" t="str">
        <f t="shared" si="413"/>
        <v> 02:29:36</v>
      </c>
      <c r="Z334" s="5" t="str">
        <f t="shared" si="414"/>
        <v> 8.82 </v>
      </c>
      <c r="AA334" s="5" t="str">
        <f t="shared" si="415"/>
        <v>[82] Non Licencié</v>
      </c>
    </row>
    <row r="335" spans="1:27" ht="11.25">
      <c r="A335" t="s">
        <v>802</v>
      </c>
      <c r="B335" s="8">
        <f t="shared" si="360"/>
        <v>77</v>
      </c>
      <c r="C335" s="8">
        <f t="shared" si="361"/>
        <v>4</v>
      </c>
      <c r="D335" s="8">
        <f aca="true" t="shared" si="423" ref="D335:N335">SEARCH(D$2,$A335,C335+1)</f>
        <v>12</v>
      </c>
      <c r="E335" s="8">
        <f t="shared" si="423"/>
        <v>19</v>
      </c>
      <c r="F335" s="8">
        <f t="shared" si="423"/>
        <v>24</v>
      </c>
      <c r="G335" s="8">
        <f t="shared" si="423"/>
        <v>29</v>
      </c>
      <c r="H335" s="8">
        <f t="shared" si="423"/>
        <v>32</v>
      </c>
      <c r="I335" s="8">
        <f t="shared" si="423"/>
        <v>35</v>
      </c>
      <c r="J335" s="8">
        <f t="shared" si="423"/>
        <v>39</v>
      </c>
      <c r="K335" s="8">
        <f t="shared" si="423"/>
        <v>44</v>
      </c>
      <c r="L335" s="8">
        <f t="shared" si="423"/>
        <v>53</v>
      </c>
      <c r="M335" s="8">
        <f t="shared" si="423"/>
        <v>59</v>
      </c>
      <c r="N335" s="8">
        <f t="shared" si="423"/>
        <v>60</v>
      </c>
      <c r="P335" s="5" t="str">
        <f t="shared" si="404"/>
        <v>329</v>
      </c>
      <c r="Q335" s="5" t="str">
        <f t="shared" si="405"/>
        <v> BOUHYER</v>
      </c>
      <c r="R335" s="5" t="str">
        <f t="shared" si="406"/>
        <v> didier</v>
      </c>
      <c r="S335" s="5" t="str">
        <f t="shared" si="407"/>
        <v> FRA </v>
      </c>
      <c r="T335" s="5" t="str">
        <f t="shared" si="408"/>
        <v>n°652</v>
      </c>
      <c r="U335" s="5" t="str">
        <f t="shared" si="409"/>
        <v> 64</v>
      </c>
      <c r="V335" s="5" t="str">
        <f t="shared" si="410"/>
        <v> 49</v>
      </c>
      <c r="W335" s="5" t="str">
        <f t="shared" si="411"/>
        <v> V2M</v>
      </c>
      <c r="X335" s="5" t="str">
        <f t="shared" si="412"/>
        <v> 299M</v>
      </c>
      <c r="Y335" s="5" t="str">
        <f t="shared" si="413"/>
        <v> 02:29:42</v>
      </c>
      <c r="Z335" s="5" t="str">
        <f t="shared" si="414"/>
        <v> 8.82 </v>
      </c>
      <c r="AA335" s="5" t="str">
        <f t="shared" si="415"/>
        <v>[31] bbx bruguieres</v>
      </c>
    </row>
    <row r="336" spans="1:27" ht="11.25">
      <c r="A336" t="s">
        <v>866</v>
      </c>
      <c r="B336" s="8">
        <f t="shared" si="360"/>
        <v>78</v>
      </c>
      <c r="C336" s="8">
        <f t="shared" si="361"/>
        <v>4</v>
      </c>
      <c r="D336" s="8">
        <f aca="true" t="shared" si="424" ref="D336:N336">SEARCH(D$2,$A336,C336+1)</f>
        <v>13</v>
      </c>
      <c r="E336" s="8">
        <f t="shared" si="424"/>
        <v>22</v>
      </c>
      <c r="F336" s="8">
        <f t="shared" si="424"/>
        <v>27</v>
      </c>
      <c r="G336" s="8">
        <f t="shared" si="424"/>
        <v>32</v>
      </c>
      <c r="H336" s="8">
        <f t="shared" si="424"/>
        <v>35</v>
      </c>
      <c r="I336" s="8">
        <f t="shared" si="424"/>
        <v>37</v>
      </c>
      <c r="J336" s="8">
        <f t="shared" si="424"/>
        <v>41</v>
      </c>
      <c r="K336" s="8">
        <f t="shared" si="424"/>
        <v>45</v>
      </c>
      <c r="L336" s="8">
        <f t="shared" si="424"/>
        <v>54</v>
      </c>
      <c r="M336" s="8">
        <f t="shared" si="424"/>
        <v>60</v>
      </c>
      <c r="N336" s="8">
        <f t="shared" si="424"/>
        <v>61</v>
      </c>
      <c r="P336" s="5" t="str">
        <f t="shared" si="404"/>
        <v>330</v>
      </c>
      <c r="Q336" s="5" t="str">
        <f t="shared" si="405"/>
        <v> HOURTANE</v>
      </c>
      <c r="R336" s="5" t="str">
        <f t="shared" si="406"/>
        <v> nathalie</v>
      </c>
      <c r="S336" s="5" t="str">
        <f t="shared" si="407"/>
        <v> FRA </v>
      </c>
      <c r="T336" s="5" t="str">
        <f t="shared" si="408"/>
        <v>n°954</v>
      </c>
      <c r="U336" s="5" t="str">
        <f t="shared" si="409"/>
        <v> 67</v>
      </c>
      <c r="V336" s="5" t="str">
        <f t="shared" si="410"/>
        <v> 8</v>
      </c>
      <c r="W336" s="5" t="str">
        <f t="shared" si="411"/>
        <v> V1F</v>
      </c>
      <c r="X336" s="5" t="str">
        <f t="shared" si="412"/>
        <v> 31F</v>
      </c>
      <c r="Y336" s="5" t="str">
        <f t="shared" si="413"/>
        <v> 02:29:42</v>
      </c>
      <c r="Z336" s="5" t="str">
        <f t="shared" si="414"/>
        <v> 8.82 </v>
      </c>
      <c r="AA336" s="5" t="str">
        <f t="shared" si="415"/>
        <v>[31] DDX BRUGUIERES</v>
      </c>
    </row>
    <row r="337" spans="1:27" ht="11.25">
      <c r="A337" t="s">
        <v>804</v>
      </c>
      <c r="B337" s="8">
        <f t="shared" si="360"/>
        <v>79</v>
      </c>
      <c r="C337" s="8">
        <f t="shared" si="361"/>
        <v>4</v>
      </c>
      <c r="D337" s="8">
        <f aca="true" t="shared" si="425" ref="D337:N337">SEARCH(D$2,$A337,C337+1)</f>
        <v>11</v>
      </c>
      <c r="E337" s="8">
        <f t="shared" si="425"/>
        <v>22</v>
      </c>
      <c r="F337" s="8">
        <f t="shared" si="425"/>
        <v>27</v>
      </c>
      <c r="G337" s="8">
        <f t="shared" si="425"/>
        <v>32</v>
      </c>
      <c r="H337" s="8">
        <f t="shared" si="425"/>
        <v>35</v>
      </c>
      <c r="I337" s="8">
        <f t="shared" si="425"/>
        <v>39</v>
      </c>
      <c r="J337" s="8">
        <f t="shared" si="425"/>
        <v>43</v>
      </c>
      <c r="K337" s="8">
        <f t="shared" si="425"/>
        <v>48</v>
      </c>
      <c r="L337" s="8">
        <f t="shared" si="425"/>
        <v>57</v>
      </c>
      <c r="M337" s="8">
        <f t="shared" si="425"/>
        <v>63</v>
      </c>
      <c r="N337" s="8">
        <f t="shared" si="425"/>
        <v>64</v>
      </c>
      <c r="P337" s="5" t="str">
        <f t="shared" si="404"/>
        <v>331</v>
      </c>
      <c r="Q337" s="5" t="str">
        <f t="shared" si="405"/>
        <v> VIGNES</v>
      </c>
      <c r="R337" s="5" t="str">
        <f t="shared" si="406"/>
        <v> christophe</v>
      </c>
      <c r="S337" s="5" t="str">
        <f t="shared" si="407"/>
        <v> FRA </v>
      </c>
      <c r="T337" s="5" t="str">
        <f t="shared" si="408"/>
        <v>n°839</v>
      </c>
      <c r="U337" s="5" t="str">
        <f t="shared" si="409"/>
        <v> 79</v>
      </c>
      <c r="V337" s="5" t="str">
        <f t="shared" si="410"/>
        <v> 151</v>
      </c>
      <c r="W337" s="5" t="str">
        <f t="shared" si="411"/>
        <v> SEM</v>
      </c>
      <c r="X337" s="5" t="str">
        <f t="shared" si="412"/>
        <v> 300M</v>
      </c>
      <c r="Y337" s="5" t="str">
        <f t="shared" si="413"/>
        <v> 02:29:58</v>
      </c>
      <c r="Z337" s="5" t="str">
        <f t="shared" si="414"/>
        <v> 8.80 </v>
      </c>
      <c r="AA337" s="5" t="str">
        <f t="shared" si="415"/>
        <v>[31] Non Licencié</v>
      </c>
    </row>
    <row r="338" spans="1:27" ht="11.25">
      <c r="A338" t="s">
        <v>867</v>
      </c>
      <c r="B338" s="8">
        <f t="shared" si="360"/>
        <v>78</v>
      </c>
      <c r="C338" s="8">
        <f t="shared" si="361"/>
        <v>4</v>
      </c>
      <c r="D338" s="8">
        <f aca="true" t="shared" si="426" ref="D338:N338">SEARCH(D$2,$A338,C338+1)</f>
        <v>12</v>
      </c>
      <c r="E338" s="8">
        <f t="shared" si="426"/>
        <v>23</v>
      </c>
      <c r="F338" s="8">
        <f t="shared" si="426"/>
        <v>28</v>
      </c>
      <c r="G338" s="8">
        <f t="shared" si="426"/>
        <v>33</v>
      </c>
      <c r="H338" s="8">
        <f t="shared" si="426"/>
        <v>36</v>
      </c>
      <c r="I338" s="8">
        <f t="shared" si="426"/>
        <v>39</v>
      </c>
      <c r="J338" s="8">
        <f t="shared" si="426"/>
        <v>43</v>
      </c>
      <c r="K338" s="8">
        <f t="shared" si="426"/>
        <v>47</v>
      </c>
      <c r="L338" s="8">
        <f t="shared" si="426"/>
        <v>56</v>
      </c>
      <c r="M338" s="8">
        <f t="shared" si="426"/>
        <v>62</v>
      </c>
      <c r="N338" s="8">
        <f t="shared" si="426"/>
        <v>63</v>
      </c>
      <c r="P338" s="5" t="str">
        <f t="shared" si="404"/>
        <v>332</v>
      </c>
      <c r="Q338" s="5" t="str">
        <f t="shared" si="405"/>
        <v> THIRIEZ</v>
      </c>
      <c r="R338" s="5" t="str">
        <f t="shared" si="406"/>
        <v> emmanuelle</v>
      </c>
      <c r="S338" s="5" t="str">
        <f t="shared" si="407"/>
        <v> FRA </v>
      </c>
      <c r="T338" s="5" t="str">
        <f t="shared" si="408"/>
        <v>n°841</v>
      </c>
      <c r="U338" s="5" t="str">
        <f t="shared" si="409"/>
        <v> 85</v>
      </c>
      <c r="V338" s="5" t="str">
        <f t="shared" si="410"/>
        <v> 20</v>
      </c>
      <c r="W338" s="5" t="str">
        <f t="shared" si="411"/>
        <v> SEF</v>
      </c>
      <c r="X338" s="5" t="str">
        <f t="shared" si="412"/>
        <v> 32F</v>
      </c>
      <c r="Y338" s="5" t="str">
        <f t="shared" si="413"/>
        <v> 02:30:29</v>
      </c>
      <c r="Z338" s="5" t="str">
        <f t="shared" si="414"/>
        <v> 8.77 </v>
      </c>
      <c r="AA338" s="5" t="str">
        <f t="shared" si="415"/>
        <v>[31] Non Licencié</v>
      </c>
    </row>
    <row r="339" spans="1:27" ht="11.25">
      <c r="A339" t="s">
        <v>806</v>
      </c>
      <c r="B339" s="8">
        <f t="shared" si="360"/>
        <v>76</v>
      </c>
      <c r="C339" s="8">
        <f t="shared" si="361"/>
        <v>4</v>
      </c>
      <c r="D339" s="8">
        <f aca="true" t="shared" si="427" ref="D339:N339">SEARCH(D$2,$A339,C339+1)</f>
        <v>11</v>
      </c>
      <c r="E339" s="8">
        <f t="shared" si="427"/>
        <v>19</v>
      </c>
      <c r="F339" s="8">
        <f t="shared" si="427"/>
        <v>24</v>
      </c>
      <c r="G339" s="8">
        <f t="shared" si="427"/>
        <v>29</v>
      </c>
      <c r="H339" s="8">
        <f t="shared" si="427"/>
        <v>32</v>
      </c>
      <c r="I339" s="8">
        <f t="shared" si="427"/>
        <v>36</v>
      </c>
      <c r="J339" s="8">
        <f t="shared" si="427"/>
        <v>40</v>
      </c>
      <c r="K339" s="8">
        <f t="shared" si="427"/>
        <v>45</v>
      </c>
      <c r="L339" s="8">
        <f t="shared" si="427"/>
        <v>54</v>
      </c>
      <c r="M339" s="8">
        <f t="shared" si="427"/>
        <v>60</v>
      </c>
      <c r="N339" s="8">
        <f t="shared" si="427"/>
        <v>61</v>
      </c>
      <c r="P339" s="5" t="str">
        <f t="shared" si="404"/>
        <v>333</v>
      </c>
      <c r="Q339" s="5" t="str">
        <f t="shared" si="405"/>
        <v> BOUTIE</v>
      </c>
      <c r="R339" s="5" t="str">
        <f t="shared" si="406"/>
        <v> vincent</v>
      </c>
      <c r="S339" s="5" t="str">
        <f t="shared" si="407"/>
        <v> FRA </v>
      </c>
      <c r="T339" s="5" t="str">
        <f t="shared" si="408"/>
        <v>n°717</v>
      </c>
      <c r="U339" s="5" t="str">
        <f t="shared" si="409"/>
        <v> 82</v>
      </c>
      <c r="V339" s="5" t="str">
        <f t="shared" si="410"/>
        <v> 152</v>
      </c>
      <c r="W339" s="5" t="str">
        <f t="shared" si="411"/>
        <v> SEM</v>
      </c>
      <c r="X339" s="5" t="str">
        <f t="shared" si="412"/>
        <v> 301M</v>
      </c>
      <c r="Y339" s="5" t="str">
        <f t="shared" si="413"/>
        <v> 02:30:35</v>
      </c>
      <c r="Z339" s="5" t="str">
        <f t="shared" si="414"/>
        <v> 8.77 </v>
      </c>
      <c r="AA339" s="5" t="str">
        <f t="shared" si="415"/>
        <v>[81] Non Licencié</v>
      </c>
    </row>
    <row r="340" spans="1:27" ht="11.25">
      <c r="A340" t="s">
        <v>893</v>
      </c>
      <c r="B340" s="8">
        <f t="shared" si="360"/>
        <v>76</v>
      </c>
      <c r="C340" s="8">
        <f t="shared" si="361"/>
        <v>4</v>
      </c>
      <c r="D340" s="8">
        <f aca="true" t="shared" si="428" ref="D340:N340">SEARCH(D$2,$A340,C340+1)</f>
        <v>12</v>
      </c>
      <c r="E340" s="8">
        <f t="shared" si="428"/>
        <v>22</v>
      </c>
      <c r="F340" s="8">
        <f t="shared" si="428"/>
        <v>27</v>
      </c>
      <c r="G340" s="8">
        <f t="shared" si="428"/>
        <v>32</v>
      </c>
      <c r="H340" s="8">
        <f t="shared" si="428"/>
        <v>35</v>
      </c>
      <c r="I340" s="8">
        <f t="shared" si="428"/>
        <v>37</v>
      </c>
      <c r="J340" s="8">
        <f t="shared" si="428"/>
        <v>41</v>
      </c>
      <c r="K340" s="8">
        <f t="shared" si="428"/>
        <v>45</v>
      </c>
      <c r="L340" s="8">
        <f t="shared" si="428"/>
        <v>54</v>
      </c>
      <c r="M340" s="8">
        <f t="shared" si="428"/>
        <v>60</v>
      </c>
      <c r="N340" s="8">
        <f t="shared" si="428"/>
        <v>61</v>
      </c>
      <c r="P340" s="5" t="str">
        <f t="shared" si="404"/>
        <v>334</v>
      </c>
      <c r="Q340" s="5" t="str">
        <f t="shared" si="405"/>
        <v> MIRANDA</v>
      </c>
      <c r="R340" s="5" t="str">
        <f t="shared" si="406"/>
        <v> marie-thé</v>
      </c>
      <c r="S340" s="5" t="str">
        <f t="shared" si="407"/>
        <v> FRA </v>
      </c>
      <c r="T340" s="5" t="str">
        <f t="shared" si="408"/>
        <v>n°643</v>
      </c>
      <c r="U340" s="5" t="str">
        <f t="shared" si="409"/>
        <v> 69</v>
      </c>
      <c r="V340" s="5" t="str">
        <f t="shared" si="410"/>
        <v> 9</v>
      </c>
      <c r="W340" s="5" t="str">
        <f t="shared" si="411"/>
        <v> V1F</v>
      </c>
      <c r="X340" s="5" t="str">
        <f t="shared" si="412"/>
        <v> 33F</v>
      </c>
      <c r="Y340" s="5" t="str">
        <f t="shared" si="413"/>
        <v> 02:30:42</v>
      </c>
      <c r="Z340" s="5" t="str">
        <f t="shared" si="414"/>
        <v> 8.76 </v>
      </c>
      <c r="AA340" s="5" t="str">
        <f t="shared" si="415"/>
        <v>[31] Non Licencié</v>
      </c>
    </row>
    <row r="341" spans="1:27" ht="11.25">
      <c r="A341" t="s">
        <v>808</v>
      </c>
      <c r="B341" s="8">
        <f t="shared" si="360"/>
        <v>76</v>
      </c>
      <c r="C341" s="8">
        <f t="shared" si="361"/>
        <v>4</v>
      </c>
      <c r="D341" s="8">
        <f aca="true" t="shared" si="429" ref="D341:N341">SEARCH(D$2,$A341,C341+1)</f>
        <v>13</v>
      </c>
      <c r="E341" s="8">
        <f t="shared" si="429"/>
        <v>20</v>
      </c>
      <c r="F341" s="8">
        <f t="shared" si="429"/>
        <v>25</v>
      </c>
      <c r="G341" s="8">
        <f t="shared" si="429"/>
        <v>30</v>
      </c>
      <c r="H341" s="8">
        <f t="shared" si="429"/>
        <v>33</v>
      </c>
      <c r="I341" s="8">
        <f t="shared" si="429"/>
        <v>36</v>
      </c>
      <c r="J341" s="8">
        <f t="shared" si="429"/>
        <v>40</v>
      </c>
      <c r="K341" s="8">
        <f t="shared" si="429"/>
        <v>45</v>
      </c>
      <c r="L341" s="8">
        <f t="shared" si="429"/>
        <v>54</v>
      </c>
      <c r="M341" s="8">
        <f t="shared" si="429"/>
        <v>60</v>
      </c>
      <c r="N341" s="8">
        <f t="shared" si="429"/>
        <v>61</v>
      </c>
      <c r="P341" s="5" t="str">
        <f t="shared" si="404"/>
        <v>335</v>
      </c>
      <c r="Q341" s="5" t="str">
        <f t="shared" si="405"/>
        <v> BENEZETH</v>
      </c>
      <c r="R341" s="5" t="str">
        <f t="shared" si="406"/>
        <v> daniel</v>
      </c>
      <c r="S341" s="5" t="str">
        <f t="shared" si="407"/>
        <v> FRA </v>
      </c>
      <c r="T341" s="5" t="str">
        <f t="shared" si="408"/>
        <v>n°733</v>
      </c>
      <c r="U341" s="5" t="str">
        <f t="shared" si="409"/>
        <v> 65</v>
      </c>
      <c r="V341" s="5" t="str">
        <f t="shared" si="410"/>
        <v> 50</v>
      </c>
      <c r="W341" s="5" t="str">
        <f t="shared" si="411"/>
        <v> V2M</v>
      </c>
      <c r="X341" s="5" t="str">
        <f t="shared" si="412"/>
        <v> 302M</v>
      </c>
      <c r="Y341" s="5" t="str">
        <f t="shared" si="413"/>
        <v> 02:30:45</v>
      </c>
      <c r="Z341" s="5" t="str">
        <f t="shared" si="414"/>
        <v> 8.76 </v>
      </c>
      <c r="AA341" s="5" t="str">
        <f t="shared" si="415"/>
        <v>[31] Non Licencié</v>
      </c>
    </row>
    <row r="342" spans="1:27" ht="11.25">
      <c r="A342" t="s">
        <v>809</v>
      </c>
      <c r="B342" s="8">
        <f t="shared" si="360"/>
        <v>77</v>
      </c>
      <c r="C342" s="8">
        <f t="shared" si="361"/>
        <v>4</v>
      </c>
      <c r="D342" s="8">
        <f aca="true" t="shared" si="430" ref="D342:N342">SEARCH(D$2,$A342,C342+1)</f>
        <v>14</v>
      </c>
      <c r="E342" s="8">
        <f t="shared" si="430"/>
        <v>21</v>
      </c>
      <c r="F342" s="8">
        <f t="shared" si="430"/>
        <v>26</v>
      </c>
      <c r="G342" s="8">
        <f t="shared" si="430"/>
        <v>31</v>
      </c>
      <c r="H342" s="8">
        <f t="shared" si="430"/>
        <v>34</v>
      </c>
      <c r="I342" s="8">
        <f t="shared" si="430"/>
        <v>37</v>
      </c>
      <c r="J342" s="8">
        <f t="shared" si="430"/>
        <v>41</v>
      </c>
      <c r="K342" s="8">
        <f t="shared" si="430"/>
        <v>46</v>
      </c>
      <c r="L342" s="8">
        <f t="shared" si="430"/>
        <v>55</v>
      </c>
      <c r="M342" s="8">
        <f t="shared" si="430"/>
        <v>61</v>
      </c>
      <c r="N342" s="8">
        <f t="shared" si="430"/>
        <v>62</v>
      </c>
      <c r="P342" s="5" t="str">
        <f t="shared" si="404"/>
        <v>336</v>
      </c>
      <c r="Q342" s="5" t="str">
        <f t="shared" si="405"/>
        <v> FERNANDEZ</v>
      </c>
      <c r="R342" s="5" t="str">
        <f t="shared" si="406"/>
        <v> amaury</v>
      </c>
      <c r="S342" s="5" t="str">
        <f t="shared" si="407"/>
        <v> FRA </v>
      </c>
      <c r="T342" s="5" t="str">
        <f t="shared" si="408"/>
        <v>n°936</v>
      </c>
      <c r="U342" s="5" t="str">
        <f t="shared" si="409"/>
        <v> 75</v>
      </c>
      <c r="V342" s="5" t="str">
        <f t="shared" si="410"/>
        <v> 90</v>
      </c>
      <c r="W342" s="5" t="str">
        <f t="shared" si="411"/>
        <v> V1M</v>
      </c>
      <c r="X342" s="5" t="str">
        <f t="shared" si="412"/>
        <v> 303M</v>
      </c>
      <c r="Y342" s="5" t="str">
        <f t="shared" si="413"/>
        <v> 02:31:07</v>
      </c>
      <c r="Z342" s="5" t="str">
        <f t="shared" si="414"/>
        <v> 8.74 </v>
      </c>
      <c r="AA342" s="5" t="str">
        <f t="shared" si="415"/>
        <v>[31] Non Licencié</v>
      </c>
    </row>
    <row r="343" spans="1:27" ht="11.25">
      <c r="A343" t="s">
        <v>868</v>
      </c>
      <c r="B343" s="8">
        <f t="shared" si="360"/>
        <v>76</v>
      </c>
      <c r="C343" s="8">
        <f t="shared" si="361"/>
        <v>4</v>
      </c>
      <c r="D343" s="8">
        <f aca="true" t="shared" si="431" ref="D343:N343">SEARCH(D$2,$A343,C343+1)</f>
        <v>11</v>
      </c>
      <c r="E343" s="8">
        <f t="shared" si="431"/>
        <v>22</v>
      </c>
      <c r="F343" s="8">
        <f t="shared" si="431"/>
        <v>27</v>
      </c>
      <c r="G343" s="8">
        <f t="shared" si="431"/>
        <v>32</v>
      </c>
      <c r="H343" s="8">
        <f t="shared" si="431"/>
        <v>35</v>
      </c>
      <c r="I343" s="8">
        <f t="shared" si="431"/>
        <v>37</v>
      </c>
      <c r="J343" s="8">
        <f t="shared" si="431"/>
        <v>41</v>
      </c>
      <c r="K343" s="8">
        <f t="shared" si="431"/>
        <v>45</v>
      </c>
      <c r="L343" s="8">
        <f t="shared" si="431"/>
        <v>54</v>
      </c>
      <c r="M343" s="8">
        <f t="shared" si="431"/>
        <v>60</v>
      </c>
      <c r="N343" s="8">
        <f t="shared" si="431"/>
        <v>61</v>
      </c>
      <c r="P343" s="5" t="str">
        <f t="shared" si="404"/>
        <v>337</v>
      </c>
      <c r="Q343" s="5" t="str">
        <f t="shared" si="405"/>
        <v> LACOME</v>
      </c>
      <c r="R343" s="5" t="str">
        <f t="shared" si="406"/>
        <v> bernadette</v>
      </c>
      <c r="S343" s="5" t="str">
        <f t="shared" si="407"/>
        <v> FRA </v>
      </c>
      <c r="T343" s="5" t="str">
        <f t="shared" si="408"/>
        <v>n°914</v>
      </c>
      <c r="U343" s="5" t="str">
        <f t="shared" si="409"/>
        <v> 63</v>
      </c>
      <c r="V343" s="5" t="str">
        <f t="shared" si="410"/>
        <v> 4</v>
      </c>
      <c r="W343" s="5" t="str">
        <f t="shared" si="411"/>
        <v> V2F</v>
      </c>
      <c r="X343" s="5" t="str">
        <f t="shared" si="412"/>
        <v> 34F</v>
      </c>
      <c r="Y343" s="5" t="str">
        <f t="shared" si="413"/>
        <v> 02:31:33</v>
      </c>
      <c r="Z343" s="5" t="str">
        <f t="shared" si="414"/>
        <v> 8.71 </v>
      </c>
      <c r="AA343" s="5" t="str">
        <f t="shared" si="415"/>
        <v>[32] Non Licencié</v>
      </c>
    </row>
    <row r="344" spans="1:27" ht="11.25">
      <c r="A344" t="s">
        <v>869</v>
      </c>
      <c r="B344" s="8">
        <f t="shared" si="360"/>
        <v>75</v>
      </c>
      <c r="C344" s="8">
        <f t="shared" si="361"/>
        <v>4</v>
      </c>
      <c r="D344" s="8">
        <f aca="true" t="shared" si="432" ref="D344:N344">SEARCH(D$2,$A344,C344+1)</f>
        <v>12</v>
      </c>
      <c r="E344" s="8">
        <f t="shared" si="432"/>
        <v>18</v>
      </c>
      <c r="F344" s="8">
        <f t="shared" si="432"/>
        <v>23</v>
      </c>
      <c r="G344" s="8">
        <f t="shared" si="432"/>
        <v>28</v>
      </c>
      <c r="H344" s="8">
        <f t="shared" si="432"/>
        <v>31</v>
      </c>
      <c r="I344" s="8">
        <f t="shared" si="432"/>
        <v>34</v>
      </c>
      <c r="J344" s="8">
        <f t="shared" si="432"/>
        <v>38</v>
      </c>
      <c r="K344" s="8">
        <f t="shared" si="432"/>
        <v>42</v>
      </c>
      <c r="L344" s="8">
        <f t="shared" si="432"/>
        <v>51</v>
      </c>
      <c r="M344" s="8">
        <f t="shared" si="432"/>
        <v>57</v>
      </c>
      <c r="N344" s="8">
        <f t="shared" si="432"/>
        <v>58</v>
      </c>
      <c r="P344" s="5" t="str">
        <f t="shared" si="404"/>
        <v>338</v>
      </c>
      <c r="Q344" s="5" t="str">
        <f t="shared" si="405"/>
        <v> DERMAUT</v>
      </c>
      <c r="R344" s="5" t="str">
        <f t="shared" si="406"/>
        <v> eline</v>
      </c>
      <c r="S344" s="5" t="str">
        <f t="shared" si="407"/>
        <v> FRA </v>
      </c>
      <c r="T344" s="5" t="str">
        <f t="shared" si="408"/>
        <v>n°904</v>
      </c>
      <c r="U344" s="5" t="str">
        <f t="shared" si="409"/>
        <v> 80</v>
      </c>
      <c r="V344" s="5" t="str">
        <f t="shared" si="410"/>
        <v> 21</v>
      </c>
      <c r="W344" s="5" t="str">
        <f t="shared" si="411"/>
        <v> SEF</v>
      </c>
      <c r="X344" s="5" t="str">
        <f t="shared" si="412"/>
        <v> 35F</v>
      </c>
      <c r="Y344" s="5" t="str">
        <f t="shared" si="413"/>
        <v> 02:32:13</v>
      </c>
      <c r="Z344" s="5" t="str">
        <f t="shared" si="414"/>
        <v> 8.67 </v>
      </c>
      <c r="AA344" s="5" t="str">
        <f t="shared" si="415"/>
        <v>[31] Airbus Running</v>
      </c>
    </row>
    <row r="345" spans="1:27" ht="11.25">
      <c r="A345" t="s">
        <v>870</v>
      </c>
      <c r="B345" s="8">
        <f t="shared" si="360"/>
        <v>87</v>
      </c>
      <c r="C345" s="8">
        <f t="shared" si="361"/>
        <v>4</v>
      </c>
      <c r="D345" s="8">
        <f aca="true" t="shared" si="433" ref="D345:N345">SEARCH(D$2,$A345,C345+1)</f>
        <v>12</v>
      </c>
      <c r="E345" s="8">
        <f t="shared" si="433"/>
        <v>21</v>
      </c>
      <c r="F345" s="8">
        <f t="shared" si="433"/>
        <v>26</v>
      </c>
      <c r="G345" s="8">
        <f t="shared" si="433"/>
        <v>31</v>
      </c>
      <c r="H345" s="8">
        <f t="shared" si="433"/>
        <v>34</v>
      </c>
      <c r="I345" s="8">
        <f t="shared" si="433"/>
        <v>37</v>
      </c>
      <c r="J345" s="8">
        <f t="shared" si="433"/>
        <v>41</v>
      </c>
      <c r="K345" s="8">
        <f t="shared" si="433"/>
        <v>45</v>
      </c>
      <c r="L345" s="8">
        <f t="shared" si="433"/>
        <v>54</v>
      </c>
      <c r="M345" s="8">
        <f t="shared" si="433"/>
        <v>60</v>
      </c>
      <c r="N345" s="8">
        <f t="shared" si="433"/>
        <v>61</v>
      </c>
      <c r="P345" s="5" t="str">
        <f t="shared" si="404"/>
        <v>339</v>
      </c>
      <c r="Q345" s="5" t="str">
        <f t="shared" si="405"/>
        <v> RIVIERE</v>
      </c>
      <c r="R345" s="5" t="str">
        <f t="shared" si="406"/>
        <v> patricia</v>
      </c>
      <c r="S345" s="5" t="str">
        <f t="shared" si="407"/>
        <v> FRA </v>
      </c>
      <c r="T345" s="5" t="str">
        <f t="shared" si="408"/>
        <v>n°742</v>
      </c>
      <c r="U345" s="5" t="str">
        <f t="shared" si="409"/>
        <v> 68</v>
      </c>
      <c r="V345" s="5" t="str">
        <f t="shared" si="410"/>
        <v> 10</v>
      </c>
      <c r="W345" s="5" t="str">
        <f t="shared" si="411"/>
        <v> V1F</v>
      </c>
      <c r="X345" s="5" t="str">
        <f t="shared" si="412"/>
        <v> 36F</v>
      </c>
      <c r="Y345" s="5" t="str">
        <f t="shared" si="413"/>
        <v> 02:32:55</v>
      </c>
      <c r="Z345" s="5" t="str">
        <f t="shared" si="414"/>
        <v> 8.63 </v>
      </c>
      <c r="AA345" s="5" t="str">
        <f t="shared" si="415"/>
        <v>[92] Mazeres Course Pedestre</v>
      </c>
    </row>
    <row r="346" spans="1:27" ht="11.25">
      <c r="A346" t="s">
        <v>813</v>
      </c>
      <c r="B346" s="8">
        <f t="shared" si="360"/>
        <v>75</v>
      </c>
      <c r="C346" s="8">
        <f t="shared" si="361"/>
        <v>4</v>
      </c>
      <c r="D346" s="8">
        <f aca="true" t="shared" si="434" ref="D346:N346">SEARCH(D$2,$A346,C346+1)</f>
        <v>11</v>
      </c>
      <c r="E346" s="8">
        <f t="shared" si="434"/>
        <v>19</v>
      </c>
      <c r="F346" s="8">
        <f t="shared" si="434"/>
        <v>24</v>
      </c>
      <c r="G346" s="8">
        <f t="shared" si="434"/>
        <v>29</v>
      </c>
      <c r="H346" s="8">
        <f t="shared" si="434"/>
        <v>32</v>
      </c>
      <c r="I346" s="8">
        <f t="shared" si="434"/>
        <v>35</v>
      </c>
      <c r="J346" s="8">
        <f t="shared" si="434"/>
        <v>39</v>
      </c>
      <c r="K346" s="8">
        <f t="shared" si="434"/>
        <v>44</v>
      </c>
      <c r="L346" s="8">
        <f t="shared" si="434"/>
        <v>53</v>
      </c>
      <c r="M346" s="8">
        <f t="shared" si="434"/>
        <v>59</v>
      </c>
      <c r="N346" s="8">
        <f t="shared" si="434"/>
        <v>60</v>
      </c>
      <c r="P346" s="5" t="str">
        <f t="shared" si="404"/>
        <v>340</v>
      </c>
      <c r="Q346" s="5" t="str">
        <f t="shared" si="405"/>
        <v> GIRARD</v>
      </c>
      <c r="R346" s="5" t="str">
        <f t="shared" si="406"/>
        <v> Grégory</v>
      </c>
      <c r="S346" s="5" t="str">
        <f t="shared" si="407"/>
        <v> FRA </v>
      </c>
      <c r="T346" s="5" t="str">
        <f t="shared" si="408"/>
        <v>n°741</v>
      </c>
      <c r="U346" s="5" t="str">
        <f t="shared" si="409"/>
        <v> 73</v>
      </c>
      <c r="V346" s="5" t="str">
        <f t="shared" si="410"/>
        <v> 91</v>
      </c>
      <c r="W346" s="5" t="str">
        <f t="shared" si="411"/>
        <v> V1M</v>
      </c>
      <c r="X346" s="5" t="str">
        <f t="shared" si="412"/>
        <v> 304M</v>
      </c>
      <c r="Y346" s="5" t="str">
        <f t="shared" si="413"/>
        <v> 02:33:45</v>
      </c>
      <c r="Z346" s="5" t="str">
        <f t="shared" si="414"/>
        <v> 8.59 </v>
      </c>
      <c r="AA346" s="5" t="str">
        <f t="shared" si="415"/>
        <v>[32] Non Licencié</v>
      </c>
    </row>
    <row r="347" spans="1:27" ht="11.25">
      <c r="A347" t="s">
        <v>814</v>
      </c>
      <c r="B347" s="8">
        <f t="shared" si="360"/>
        <v>74</v>
      </c>
      <c r="C347" s="8">
        <f t="shared" si="361"/>
        <v>4</v>
      </c>
      <c r="D347" s="8">
        <f aca="true" t="shared" si="435" ref="D347:N347">SEARCH(D$2,$A347,C347+1)</f>
        <v>12</v>
      </c>
      <c r="E347" s="8">
        <f t="shared" si="435"/>
        <v>18</v>
      </c>
      <c r="F347" s="8">
        <f t="shared" si="435"/>
        <v>23</v>
      </c>
      <c r="G347" s="8">
        <f t="shared" si="435"/>
        <v>28</v>
      </c>
      <c r="H347" s="8">
        <f t="shared" si="435"/>
        <v>31</v>
      </c>
      <c r="I347" s="8">
        <f t="shared" si="435"/>
        <v>34</v>
      </c>
      <c r="J347" s="8">
        <f t="shared" si="435"/>
        <v>38</v>
      </c>
      <c r="K347" s="8">
        <f t="shared" si="435"/>
        <v>43</v>
      </c>
      <c r="L347" s="8">
        <f t="shared" si="435"/>
        <v>52</v>
      </c>
      <c r="M347" s="8">
        <f t="shared" si="435"/>
        <v>58</v>
      </c>
      <c r="N347" s="8">
        <f t="shared" si="435"/>
        <v>59</v>
      </c>
      <c r="P347" s="5" t="str">
        <f t="shared" si="404"/>
        <v>341</v>
      </c>
      <c r="Q347" s="5" t="str">
        <f t="shared" si="405"/>
        <v> RIVAULT</v>
      </c>
      <c r="R347" s="5" t="str">
        <f t="shared" si="406"/>
        <v> bruno</v>
      </c>
      <c r="S347" s="5" t="str">
        <f t="shared" si="407"/>
        <v> FRA </v>
      </c>
      <c r="T347" s="5" t="str">
        <f t="shared" si="408"/>
        <v>n°935</v>
      </c>
      <c r="U347" s="5" t="str">
        <f t="shared" si="409"/>
        <v> 72</v>
      </c>
      <c r="V347" s="5" t="str">
        <f t="shared" si="410"/>
        <v> 92</v>
      </c>
      <c r="W347" s="5" t="str">
        <f t="shared" si="411"/>
        <v> V1M</v>
      </c>
      <c r="X347" s="5" t="str">
        <f t="shared" si="412"/>
        <v> 305M</v>
      </c>
      <c r="Y347" s="5" t="str">
        <f t="shared" si="413"/>
        <v> 02:34:09</v>
      </c>
      <c r="Z347" s="5" t="str">
        <f t="shared" si="414"/>
        <v> 8.56 </v>
      </c>
      <c r="AA347" s="5" t="str">
        <f t="shared" si="415"/>
        <v>[31] Non Licencié</v>
      </c>
    </row>
    <row r="348" spans="1:27" ht="11.25">
      <c r="A348" t="s">
        <v>871</v>
      </c>
      <c r="B348" s="8">
        <f t="shared" si="360"/>
        <v>78</v>
      </c>
      <c r="C348" s="8">
        <f t="shared" si="361"/>
        <v>4</v>
      </c>
      <c r="D348" s="8">
        <f aca="true" t="shared" si="436" ref="D348:N348">SEARCH(D$2,$A348,C348+1)</f>
        <v>12</v>
      </c>
      <c r="E348" s="8">
        <f t="shared" si="436"/>
        <v>23</v>
      </c>
      <c r="F348" s="8">
        <f t="shared" si="436"/>
        <v>28</v>
      </c>
      <c r="G348" s="8">
        <f t="shared" si="436"/>
        <v>33</v>
      </c>
      <c r="H348" s="8">
        <f t="shared" si="436"/>
        <v>36</v>
      </c>
      <c r="I348" s="8">
        <f t="shared" si="436"/>
        <v>39</v>
      </c>
      <c r="J348" s="8">
        <f t="shared" si="436"/>
        <v>43</v>
      </c>
      <c r="K348" s="8">
        <f t="shared" si="436"/>
        <v>47</v>
      </c>
      <c r="L348" s="8">
        <f t="shared" si="436"/>
        <v>56</v>
      </c>
      <c r="M348" s="8">
        <f t="shared" si="436"/>
        <v>62</v>
      </c>
      <c r="N348" s="8">
        <f t="shared" si="436"/>
        <v>63</v>
      </c>
      <c r="P348" s="5" t="str">
        <f t="shared" si="404"/>
        <v>342</v>
      </c>
      <c r="Q348" s="5" t="str">
        <f t="shared" si="405"/>
        <v> PLOMBAT</v>
      </c>
      <c r="R348" s="5" t="str">
        <f t="shared" si="406"/>
        <v> anne-marie</v>
      </c>
      <c r="S348" s="5" t="str">
        <f t="shared" si="407"/>
        <v> FRA </v>
      </c>
      <c r="T348" s="5" t="str">
        <f t="shared" si="408"/>
        <v>n°892</v>
      </c>
      <c r="U348" s="5" t="str">
        <f t="shared" si="409"/>
        <v> 67</v>
      </c>
      <c r="V348" s="5" t="str">
        <f t="shared" si="410"/>
        <v> 11</v>
      </c>
      <c r="W348" s="5" t="str">
        <f t="shared" si="411"/>
        <v> V1F</v>
      </c>
      <c r="X348" s="5" t="str">
        <f t="shared" si="412"/>
        <v> 37F</v>
      </c>
      <c r="Y348" s="5" t="str">
        <f t="shared" si="413"/>
        <v> 02:34:36</v>
      </c>
      <c r="Z348" s="5" t="str">
        <f t="shared" si="414"/>
        <v> 8.54 </v>
      </c>
      <c r="AA348" s="5" t="str">
        <f t="shared" si="415"/>
        <v>[31] Non Licencié</v>
      </c>
    </row>
    <row r="349" spans="1:27" ht="11.25">
      <c r="A349" t="s">
        <v>872</v>
      </c>
      <c r="B349" s="8">
        <f t="shared" si="360"/>
        <v>79</v>
      </c>
      <c r="C349" s="8">
        <f t="shared" si="361"/>
        <v>4</v>
      </c>
      <c r="D349" s="8">
        <f aca="true" t="shared" si="437" ref="D349:N349">SEARCH(D$2,$A349,C349+1)</f>
        <v>13</v>
      </c>
      <c r="E349" s="8">
        <f t="shared" si="437"/>
        <v>20</v>
      </c>
      <c r="F349" s="8">
        <f t="shared" si="437"/>
        <v>33</v>
      </c>
      <c r="G349" s="8">
        <f t="shared" si="437"/>
        <v>38</v>
      </c>
      <c r="H349" s="8">
        <f t="shared" si="437"/>
        <v>41</v>
      </c>
      <c r="I349" s="8">
        <f t="shared" si="437"/>
        <v>44</v>
      </c>
      <c r="J349" s="8">
        <f t="shared" si="437"/>
        <v>48</v>
      </c>
      <c r="K349" s="8">
        <f t="shared" si="437"/>
        <v>52</v>
      </c>
      <c r="L349" s="8">
        <f t="shared" si="437"/>
        <v>61</v>
      </c>
      <c r="M349" s="8">
        <f t="shared" si="437"/>
        <v>67</v>
      </c>
      <c r="N349" s="8">
        <f t="shared" si="437"/>
        <v>68</v>
      </c>
      <c r="P349" s="5" t="str">
        <f t="shared" si="404"/>
        <v>343</v>
      </c>
      <c r="Q349" s="5" t="str">
        <f t="shared" si="405"/>
        <v> BAPTISTE</v>
      </c>
      <c r="R349" s="5" t="str">
        <f t="shared" si="406"/>
        <v> aurore</v>
      </c>
      <c r="S349" s="5" t="str">
        <f t="shared" si="407"/>
        <v> FRA 1760537 </v>
      </c>
      <c r="T349" s="5" t="str">
        <f t="shared" si="408"/>
        <v>n°826</v>
      </c>
      <c r="U349" s="5" t="str">
        <f t="shared" si="409"/>
        <v> 91</v>
      </c>
      <c r="V349" s="5" t="str">
        <f t="shared" si="410"/>
        <v> 22</v>
      </c>
      <c r="W349" s="5" t="str">
        <f t="shared" si="411"/>
        <v> SEF</v>
      </c>
      <c r="X349" s="5" t="str">
        <f t="shared" si="412"/>
        <v> 38F</v>
      </c>
      <c r="Y349" s="5" t="str">
        <f t="shared" si="413"/>
        <v> 02:35:05</v>
      </c>
      <c r="Z349" s="5" t="str">
        <f t="shared" si="414"/>
        <v> 8.51 </v>
      </c>
      <c r="AA349" s="5" t="str">
        <f t="shared" si="415"/>
        <v>[31] CA Balma</v>
      </c>
    </row>
    <row r="350" spans="1:27" ht="11.25">
      <c r="A350" t="s">
        <v>817</v>
      </c>
      <c r="B350" s="8">
        <f t="shared" si="360"/>
        <v>87</v>
      </c>
      <c r="C350" s="8">
        <f t="shared" si="361"/>
        <v>4</v>
      </c>
      <c r="D350" s="8">
        <f aca="true" t="shared" si="438" ref="D350:N350">SEARCH(D$2,$A350,C350+1)</f>
        <v>11</v>
      </c>
      <c r="E350" s="8">
        <f t="shared" si="438"/>
        <v>20</v>
      </c>
      <c r="F350" s="8">
        <f t="shared" si="438"/>
        <v>25</v>
      </c>
      <c r="G350" s="8">
        <f t="shared" si="438"/>
        <v>30</v>
      </c>
      <c r="H350" s="8">
        <f t="shared" si="438"/>
        <v>33</v>
      </c>
      <c r="I350" s="8">
        <f t="shared" si="438"/>
        <v>36</v>
      </c>
      <c r="J350" s="8">
        <f t="shared" si="438"/>
        <v>40</v>
      </c>
      <c r="K350" s="8">
        <f t="shared" si="438"/>
        <v>45</v>
      </c>
      <c r="L350" s="8">
        <f t="shared" si="438"/>
        <v>54</v>
      </c>
      <c r="M350" s="8">
        <f t="shared" si="438"/>
        <v>60</v>
      </c>
      <c r="N350" s="8">
        <f t="shared" si="438"/>
        <v>61</v>
      </c>
      <c r="P350" s="5" t="str">
        <f t="shared" si="404"/>
        <v>344</v>
      </c>
      <c r="Q350" s="5" t="str">
        <f t="shared" si="405"/>
        <v> AUTULY</v>
      </c>
      <c r="R350" s="5" t="str">
        <f t="shared" si="406"/>
        <v> stephane</v>
      </c>
      <c r="S350" s="5" t="str">
        <f t="shared" si="407"/>
        <v> FRA </v>
      </c>
      <c r="T350" s="5" t="str">
        <f t="shared" si="408"/>
        <v>n°768</v>
      </c>
      <c r="U350" s="5" t="str">
        <f t="shared" si="409"/>
        <v> 61</v>
      </c>
      <c r="V350" s="5" t="str">
        <f t="shared" si="410"/>
        <v> 51</v>
      </c>
      <c r="W350" s="5" t="str">
        <f t="shared" si="411"/>
        <v> V2M</v>
      </c>
      <c r="X350" s="5" t="str">
        <f t="shared" si="412"/>
        <v> 306M</v>
      </c>
      <c r="Y350" s="5" t="str">
        <f t="shared" si="413"/>
        <v> 02:35:21</v>
      </c>
      <c r="Z350" s="5" t="str">
        <f t="shared" si="414"/>
        <v> 8.50 </v>
      </c>
      <c r="AA350" s="5" t="str">
        <f t="shared" si="415"/>
        <v>[92] mazeres course pedestre</v>
      </c>
    </row>
    <row r="351" spans="1:27" ht="11.25">
      <c r="A351" t="s">
        <v>818</v>
      </c>
      <c r="B351" s="8">
        <f t="shared" si="360"/>
        <v>72</v>
      </c>
      <c r="C351" s="8">
        <f t="shared" si="361"/>
        <v>4</v>
      </c>
      <c r="D351" s="8">
        <f aca="true" t="shared" si="439" ref="D351:N351">SEARCH(D$2,$A351,C351+1)</f>
        <v>10</v>
      </c>
      <c r="E351" s="8">
        <f t="shared" si="439"/>
        <v>15</v>
      </c>
      <c r="F351" s="8">
        <f t="shared" si="439"/>
        <v>20</v>
      </c>
      <c r="G351" s="8">
        <f t="shared" si="439"/>
        <v>25</v>
      </c>
      <c r="H351" s="8">
        <f t="shared" si="439"/>
        <v>28</v>
      </c>
      <c r="I351" s="8">
        <f t="shared" si="439"/>
        <v>32</v>
      </c>
      <c r="J351" s="8">
        <f t="shared" si="439"/>
        <v>36</v>
      </c>
      <c r="K351" s="8">
        <f t="shared" si="439"/>
        <v>41</v>
      </c>
      <c r="L351" s="8">
        <f t="shared" si="439"/>
        <v>50</v>
      </c>
      <c r="M351" s="8">
        <f t="shared" si="439"/>
        <v>56</v>
      </c>
      <c r="N351" s="8">
        <f t="shared" si="439"/>
        <v>57</v>
      </c>
      <c r="P351" s="5" t="str">
        <f t="shared" si="404"/>
        <v>345</v>
      </c>
      <c r="Q351" s="5" t="str">
        <f t="shared" si="405"/>
        <v> SOAVI</v>
      </c>
      <c r="R351" s="5" t="str">
        <f t="shared" si="406"/>
        <v> jean</v>
      </c>
      <c r="S351" s="5" t="str">
        <f t="shared" si="407"/>
        <v> FRA </v>
      </c>
      <c r="T351" s="5" t="str">
        <f t="shared" si="408"/>
        <v>n°771</v>
      </c>
      <c r="U351" s="5" t="str">
        <f t="shared" si="409"/>
        <v> 87</v>
      </c>
      <c r="V351" s="5" t="str">
        <f t="shared" si="410"/>
        <v> 153</v>
      </c>
      <c r="W351" s="5" t="str">
        <f t="shared" si="411"/>
        <v> SEM</v>
      </c>
      <c r="X351" s="5" t="str">
        <f t="shared" si="412"/>
        <v> 307M</v>
      </c>
      <c r="Y351" s="5" t="str">
        <f t="shared" si="413"/>
        <v> 02:35:57</v>
      </c>
      <c r="Z351" s="5" t="str">
        <f t="shared" si="414"/>
        <v> 8.46 </v>
      </c>
      <c r="AA351" s="5" t="str">
        <f t="shared" si="415"/>
        <v>[31] Non Licencié</v>
      </c>
    </row>
    <row r="352" spans="1:27" ht="11.25">
      <c r="A352" t="s">
        <v>819</v>
      </c>
      <c r="B352" s="8">
        <f t="shared" si="360"/>
        <v>76</v>
      </c>
      <c r="C352" s="8">
        <f t="shared" si="361"/>
        <v>4</v>
      </c>
      <c r="D352" s="8">
        <f aca="true" t="shared" si="440" ref="D352:N352">SEARCH(D$2,$A352,C352+1)</f>
        <v>11</v>
      </c>
      <c r="E352" s="8">
        <f t="shared" si="440"/>
        <v>19</v>
      </c>
      <c r="F352" s="8">
        <f t="shared" si="440"/>
        <v>24</v>
      </c>
      <c r="G352" s="8">
        <f t="shared" si="440"/>
        <v>29</v>
      </c>
      <c r="H352" s="8">
        <f t="shared" si="440"/>
        <v>32</v>
      </c>
      <c r="I352" s="8">
        <f t="shared" si="440"/>
        <v>36</v>
      </c>
      <c r="J352" s="8">
        <f t="shared" si="440"/>
        <v>40</v>
      </c>
      <c r="K352" s="8">
        <f t="shared" si="440"/>
        <v>45</v>
      </c>
      <c r="L352" s="8">
        <f t="shared" si="440"/>
        <v>54</v>
      </c>
      <c r="M352" s="8">
        <f t="shared" si="440"/>
        <v>60</v>
      </c>
      <c r="N352" s="8">
        <f t="shared" si="440"/>
        <v>61</v>
      </c>
      <c r="P352" s="5" t="str">
        <f t="shared" si="404"/>
        <v>346</v>
      </c>
      <c r="Q352" s="5" t="str">
        <f t="shared" si="405"/>
        <v> GUIZOT</v>
      </c>
      <c r="R352" s="5" t="str">
        <f t="shared" si="406"/>
        <v> olivier</v>
      </c>
      <c r="S352" s="5" t="str">
        <f t="shared" si="407"/>
        <v> FRA </v>
      </c>
      <c r="T352" s="5" t="str">
        <f t="shared" si="408"/>
        <v>n°751</v>
      </c>
      <c r="U352" s="5" t="str">
        <f t="shared" si="409"/>
        <v> 77</v>
      </c>
      <c r="V352" s="5" t="str">
        <f t="shared" si="410"/>
        <v> 154</v>
      </c>
      <c r="W352" s="5" t="str">
        <f t="shared" si="411"/>
        <v> SEM</v>
      </c>
      <c r="X352" s="5" t="str">
        <f t="shared" si="412"/>
        <v> 308M</v>
      </c>
      <c r="Y352" s="5" t="str">
        <f t="shared" si="413"/>
        <v> 02:36:12</v>
      </c>
      <c r="Z352" s="5" t="str">
        <f t="shared" si="414"/>
        <v> 8.45 </v>
      </c>
      <c r="AA352" s="5" t="str">
        <f t="shared" si="415"/>
        <v>[82] Non Licencié</v>
      </c>
    </row>
    <row r="353" spans="1:27" ht="11.25">
      <c r="A353" t="s">
        <v>820</v>
      </c>
      <c r="B353" s="8">
        <f t="shared" si="360"/>
        <v>75</v>
      </c>
      <c r="C353" s="8">
        <f t="shared" si="361"/>
        <v>4</v>
      </c>
      <c r="D353" s="8">
        <f aca="true" t="shared" si="441" ref="D353:N353">SEARCH(D$2,$A353,C353+1)</f>
        <v>12</v>
      </c>
      <c r="E353" s="8">
        <f t="shared" si="441"/>
        <v>19</v>
      </c>
      <c r="F353" s="8">
        <f t="shared" si="441"/>
        <v>24</v>
      </c>
      <c r="G353" s="8">
        <f t="shared" si="441"/>
        <v>29</v>
      </c>
      <c r="H353" s="8">
        <f t="shared" si="441"/>
        <v>32</v>
      </c>
      <c r="I353" s="8">
        <f t="shared" si="441"/>
        <v>35</v>
      </c>
      <c r="J353" s="8">
        <f t="shared" si="441"/>
        <v>39</v>
      </c>
      <c r="K353" s="8">
        <f t="shared" si="441"/>
        <v>44</v>
      </c>
      <c r="L353" s="8">
        <f t="shared" si="441"/>
        <v>53</v>
      </c>
      <c r="M353" s="8">
        <f t="shared" si="441"/>
        <v>59</v>
      </c>
      <c r="N353" s="8">
        <f t="shared" si="441"/>
        <v>60</v>
      </c>
      <c r="P353" s="5" t="str">
        <f t="shared" si="404"/>
        <v>347</v>
      </c>
      <c r="Q353" s="5" t="str">
        <f t="shared" si="405"/>
        <v> CLUZEAU</v>
      </c>
      <c r="R353" s="5" t="str">
        <f t="shared" si="406"/>
        <v> pascal</v>
      </c>
      <c r="S353" s="5" t="str">
        <f t="shared" si="407"/>
        <v> FRA </v>
      </c>
      <c r="T353" s="5" t="str">
        <f t="shared" si="408"/>
        <v>n°777</v>
      </c>
      <c r="U353" s="5" t="str">
        <f t="shared" si="409"/>
        <v> 63</v>
      </c>
      <c r="V353" s="5" t="str">
        <f t="shared" si="410"/>
        <v> 52</v>
      </c>
      <c r="W353" s="5" t="str">
        <f t="shared" si="411"/>
        <v> V2M</v>
      </c>
      <c r="X353" s="5" t="str">
        <f t="shared" si="412"/>
        <v> 309M</v>
      </c>
      <c r="Y353" s="5" t="str">
        <f t="shared" si="413"/>
        <v> 02:37:00</v>
      </c>
      <c r="Z353" s="5" t="str">
        <f t="shared" si="414"/>
        <v> 8.41 </v>
      </c>
      <c r="AA353" s="5" t="str">
        <f t="shared" si="415"/>
        <v>[31] Non Licencié</v>
      </c>
    </row>
    <row r="354" spans="1:27" ht="11.25">
      <c r="A354" t="s">
        <v>821</v>
      </c>
      <c r="B354" s="8">
        <f t="shared" si="360"/>
        <v>76</v>
      </c>
      <c r="C354" s="8">
        <f t="shared" si="361"/>
        <v>4</v>
      </c>
      <c r="D354" s="8">
        <f aca="true" t="shared" si="442" ref="D354:N354">SEARCH(D$2,$A354,C354+1)</f>
        <v>11</v>
      </c>
      <c r="E354" s="8">
        <f t="shared" si="442"/>
        <v>19</v>
      </c>
      <c r="F354" s="8">
        <f t="shared" si="442"/>
        <v>24</v>
      </c>
      <c r="G354" s="8">
        <f t="shared" si="442"/>
        <v>29</v>
      </c>
      <c r="H354" s="8">
        <f t="shared" si="442"/>
        <v>32</v>
      </c>
      <c r="I354" s="8">
        <f t="shared" si="442"/>
        <v>36</v>
      </c>
      <c r="J354" s="8">
        <f t="shared" si="442"/>
        <v>40</v>
      </c>
      <c r="K354" s="8">
        <f t="shared" si="442"/>
        <v>45</v>
      </c>
      <c r="L354" s="8">
        <f t="shared" si="442"/>
        <v>54</v>
      </c>
      <c r="M354" s="8">
        <f t="shared" si="442"/>
        <v>60</v>
      </c>
      <c r="N354" s="8">
        <f t="shared" si="442"/>
        <v>61</v>
      </c>
      <c r="P354" s="5" t="str">
        <f t="shared" si="404"/>
        <v>348</v>
      </c>
      <c r="Q354" s="5" t="str">
        <f t="shared" si="405"/>
        <v> BINEAU</v>
      </c>
      <c r="R354" s="5" t="str">
        <f t="shared" si="406"/>
        <v> nicolas</v>
      </c>
      <c r="S354" s="5" t="str">
        <f t="shared" si="407"/>
        <v> FRA </v>
      </c>
      <c r="T354" s="5" t="str">
        <f t="shared" si="408"/>
        <v>n°965</v>
      </c>
      <c r="U354" s="5" t="str">
        <f t="shared" si="409"/>
        <v> 83</v>
      </c>
      <c r="V354" s="5" t="str">
        <f t="shared" si="410"/>
        <v> 155</v>
      </c>
      <c r="W354" s="5" t="str">
        <f t="shared" si="411"/>
        <v> SEM</v>
      </c>
      <c r="X354" s="5" t="str">
        <f t="shared" si="412"/>
        <v> 310M</v>
      </c>
      <c r="Y354" s="5" t="str">
        <f t="shared" si="413"/>
        <v> 02:37:14</v>
      </c>
      <c r="Z354" s="5" t="str">
        <f t="shared" si="414"/>
        <v> 8.40 </v>
      </c>
      <c r="AA354" s="5" t="str">
        <f t="shared" si="415"/>
        <v>[31] Non Licencié</v>
      </c>
    </row>
    <row r="355" spans="1:27" ht="11.25">
      <c r="A355" t="s">
        <v>822</v>
      </c>
      <c r="B355" s="8">
        <f t="shared" si="360"/>
        <v>72</v>
      </c>
      <c r="C355" s="8">
        <f t="shared" si="361"/>
        <v>4</v>
      </c>
      <c r="D355" s="8">
        <f aca="true" t="shared" si="443" ref="D355:N355">SEARCH(D$2,$A355,C355+1)</f>
        <v>11</v>
      </c>
      <c r="E355" s="8">
        <f t="shared" si="443"/>
        <v>16</v>
      </c>
      <c r="F355" s="8">
        <f t="shared" si="443"/>
        <v>21</v>
      </c>
      <c r="G355" s="8">
        <f t="shared" si="443"/>
        <v>26</v>
      </c>
      <c r="H355" s="8">
        <f t="shared" si="443"/>
        <v>29</v>
      </c>
      <c r="I355" s="8">
        <f t="shared" si="443"/>
        <v>32</v>
      </c>
      <c r="J355" s="8">
        <f t="shared" si="443"/>
        <v>36</v>
      </c>
      <c r="K355" s="8">
        <f t="shared" si="443"/>
        <v>41</v>
      </c>
      <c r="L355" s="8">
        <f t="shared" si="443"/>
        <v>50</v>
      </c>
      <c r="M355" s="8">
        <f t="shared" si="443"/>
        <v>56</v>
      </c>
      <c r="N355" s="8">
        <f t="shared" si="443"/>
        <v>57</v>
      </c>
      <c r="P355" s="5" t="str">
        <f t="shared" si="404"/>
        <v>349</v>
      </c>
      <c r="Q355" s="5" t="str">
        <f t="shared" si="405"/>
        <v> PITTON</v>
      </c>
      <c r="R355" s="5" t="str">
        <f t="shared" si="406"/>
        <v> eric</v>
      </c>
      <c r="S355" s="5" t="str">
        <f t="shared" si="407"/>
        <v> FRA </v>
      </c>
      <c r="T355" s="5" t="str">
        <f t="shared" si="408"/>
        <v>n°753</v>
      </c>
      <c r="U355" s="5" t="str">
        <f t="shared" si="409"/>
        <v> 69</v>
      </c>
      <c r="V355" s="5" t="str">
        <f t="shared" si="410"/>
        <v> 93</v>
      </c>
      <c r="W355" s="5" t="str">
        <f t="shared" si="411"/>
        <v> V1M</v>
      </c>
      <c r="X355" s="5" t="str">
        <f t="shared" si="412"/>
        <v> 311M</v>
      </c>
      <c r="Y355" s="5" t="str">
        <f t="shared" si="413"/>
        <v> 02:38:42</v>
      </c>
      <c r="Z355" s="5" t="str">
        <f t="shared" si="414"/>
        <v> 8.32 </v>
      </c>
      <c r="AA355" s="5" t="str">
        <f t="shared" si="415"/>
        <v>[31] Non Licencié</v>
      </c>
    </row>
    <row r="356" spans="1:27" ht="11.25">
      <c r="A356" t="s">
        <v>873</v>
      </c>
      <c r="B356" s="8">
        <f t="shared" si="360"/>
        <v>91</v>
      </c>
      <c r="C356" s="8">
        <f t="shared" si="361"/>
        <v>4</v>
      </c>
      <c r="D356" s="8">
        <f aca="true" t="shared" si="444" ref="D356:N356">SEARCH(D$2,$A356,C356+1)</f>
        <v>14</v>
      </c>
      <c r="E356" s="8">
        <f t="shared" si="444"/>
        <v>20</v>
      </c>
      <c r="F356" s="8">
        <f t="shared" si="444"/>
        <v>33</v>
      </c>
      <c r="G356" s="8">
        <f t="shared" si="444"/>
        <v>38</v>
      </c>
      <c r="H356" s="8">
        <f t="shared" si="444"/>
        <v>41</v>
      </c>
      <c r="I356" s="8">
        <f t="shared" si="444"/>
        <v>44</v>
      </c>
      <c r="J356" s="8">
        <f t="shared" si="444"/>
        <v>48</v>
      </c>
      <c r="K356" s="8">
        <f t="shared" si="444"/>
        <v>52</v>
      </c>
      <c r="L356" s="8">
        <f t="shared" si="444"/>
        <v>61</v>
      </c>
      <c r="M356" s="8">
        <f t="shared" si="444"/>
        <v>67</v>
      </c>
      <c r="N356" s="8">
        <f t="shared" si="444"/>
        <v>68</v>
      </c>
      <c r="P356" s="5" t="str">
        <f t="shared" si="404"/>
        <v>350</v>
      </c>
      <c r="Q356" s="5" t="str">
        <f t="shared" si="405"/>
        <v> GARAIALDE</v>
      </c>
      <c r="R356" s="5" t="str">
        <f t="shared" si="406"/>
        <v> elise</v>
      </c>
      <c r="S356" s="5" t="str">
        <f t="shared" si="407"/>
        <v> FRA 1781078 </v>
      </c>
      <c r="T356" s="5" t="str">
        <f t="shared" si="408"/>
        <v>n°886</v>
      </c>
      <c r="U356" s="5" t="str">
        <f t="shared" si="409"/>
        <v> 75</v>
      </c>
      <c r="V356" s="5" t="str">
        <f t="shared" si="410"/>
        <v> 12</v>
      </c>
      <c r="W356" s="5" t="str">
        <f t="shared" si="411"/>
        <v> V1F</v>
      </c>
      <c r="X356" s="5" t="str">
        <f t="shared" si="412"/>
        <v> 39F</v>
      </c>
      <c r="Y356" s="5" t="str">
        <f t="shared" si="413"/>
        <v> 02:39:37</v>
      </c>
      <c r="Z356" s="5" t="str">
        <f t="shared" si="414"/>
        <v> 8.27 </v>
      </c>
      <c r="AA356" s="5" t="str">
        <f t="shared" si="415"/>
        <v>[82] Athlétisme Montauban</v>
      </c>
    </row>
    <row r="357" spans="1:27" ht="11.25">
      <c r="A357" t="s">
        <v>874</v>
      </c>
      <c r="B357" s="8">
        <f t="shared" si="360"/>
        <v>79</v>
      </c>
      <c r="C357" s="8">
        <f t="shared" si="361"/>
        <v>4</v>
      </c>
      <c r="D357" s="8">
        <f aca="true" t="shared" si="445" ref="D357:N357">SEARCH(D$2,$A357,C357+1)</f>
        <v>14</v>
      </c>
      <c r="E357" s="8">
        <f t="shared" si="445"/>
        <v>24</v>
      </c>
      <c r="F357" s="8">
        <f t="shared" si="445"/>
        <v>29</v>
      </c>
      <c r="G357" s="8">
        <f t="shared" si="445"/>
        <v>34</v>
      </c>
      <c r="H357" s="8">
        <f t="shared" si="445"/>
        <v>37</v>
      </c>
      <c r="I357" s="8">
        <f t="shared" si="445"/>
        <v>40</v>
      </c>
      <c r="J357" s="8">
        <f t="shared" si="445"/>
        <v>44</v>
      </c>
      <c r="K357" s="8">
        <f t="shared" si="445"/>
        <v>48</v>
      </c>
      <c r="L357" s="8">
        <f t="shared" si="445"/>
        <v>57</v>
      </c>
      <c r="M357" s="8">
        <f t="shared" si="445"/>
        <v>63</v>
      </c>
      <c r="N357" s="8">
        <f t="shared" si="445"/>
        <v>64</v>
      </c>
      <c r="P357" s="5" t="str">
        <f t="shared" si="404"/>
        <v>351</v>
      </c>
      <c r="Q357" s="5" t="str">
        <f t="shared" si="405"/>
        <v> ESCALLIER</v>
      </c>
      <c r="R357" s="5" t="str">
        <f t="shared" si="406"/>
        <v> geraldine</v>
      </c>
      <c r="S357" s="5" t="str">
        <f t="shared" si="407"/>
        <v> FRA </v>
      </c>
      <c r="T357" s="5" t="str">
        <f t="shared" si="408"/>
        <v>n°896</v>
      </c>
      <c r="U357" s="5" t="str">
        <f t="shared" si="409"/>
        <v> 78</v>
      </c>
      <c r="V357" s="5" t="str">
        <f t="shared" si="410"/>
        <v> 23</v>
      </c>
      <c r="W357" s="5" t="str">
        <f t="shared" si="411"/>
        <v> SEF</v>
      </c>
      <c r="X357" s="5" t="str">
        <f t="shared" si="412"/>
        <v> 40F</v>
      </c>
      <c r="Y357" s="5" t="str">
        <f t="shared" si="413"/>
        <v> 02:39:47</v>
      </c>
      <c r="Z357" s="5" t="str">
        <f t="shared" si="414"/>
        <v> 8.26 </v>
      </c>
      <c r="AA357" s="5" t="str">
        <f t="shared" si="415"/>
        <v>[31] Non Licencié</v>
      </c>
    </row>
    <row r="358" spans="1:27" ht="11.25">
      <c r="A358" t="s">
        <v>825</v>
      </c>
      <c r="B358" s="8">
        <f t="shared" si="360"/>
        <v>74</v>
      </c>
      <c r="C358" s="8">
        <f t="shared" si="361"/>
        <v>4</v>
      </c>
      <c r="D358" s="8">
        <f aca="true" t="shared" si="446" ref="D358:N358">SEARCH(D$2,$A358,C358+1)</f>
        <v>11</v>
      </c>
      <c r="E358" s="8">
        <f t="shared" si="446"/>
        <v>18</v>
      </c>
      <c r="F358" s="8">
        <f t="shared" si="446"/>
        <v>23</v>
      </c>
      <c r="G358" s="8">
        <f t="shared" si="446"/>
        <v>28</v>
      </c>
      <c r="H358" s="8">
        <f t="shared" si="446"/>
        <v>31</v>
      </c>
      <c r="I358" s="8">
        <f t="shared" si="446"/>
        <v>34</v>
      </c>
      <c r="J358" s="8">
        <f t="shared" si="446"/>
        <v>38</v>
      </c>
      <c r="K358" s="8">
        <f t="shared" si="446"/>
        <v>43</v>
      </c>
      <c r="L358" s="8">
        <f t="shared" si="446"/>
        <v>52</v>
      </c>
      <c r="M358" s="8">
        <f t="shared" si="446"/>
        <v>58</v>
      </c>
      <c r="N358" s="8">
        <f t="shared" si="446"/>
        <v>59</v>
      </c>
      <c r="P358" s="5" t="str">
        <f t="shared" si="404"/>
        <v>352</v>
      </c>
      <c r="Q358" s="5" t="str">
        <f t="shared" si="405"/>
        <v> LAUNAY</v>
      </c>
      <c r="R358" s="5" t="str">
        <f t="shared" si="406"/>
        <v> jerome</v>
      </c>
      <c r="S358" s="5" t="str">
        <f t="shared" si="407"/>
        <v> FRA </v>
      </c>
      <c r="T358" s="5" t="str">
        <f t="shared" si="408"/>
        <v>n°895</v>
      </c>
      <c r="U358" s="5" t="str">
        <f t="shared" si="409"/>
        <v> 75</v>
      </c>
      <c r="V358" s="5" t="str">
        <f t="shared" si="410"/>
        <v> 94</v>
      </c>
      <c r="W358" s="5" t="str">
        <f t="shared" si="411"/>
        <v> V1M</v>
      </c>
      <c r="X358" s="5" t="str">
        <f t="shared" si="412"/>
        <v> 312M</v>
      </c>
      <c r="Y358" s="5" t="str">
        <f t="shared" si="413"/>
        <v> 02:39:47</v>
      </c>
      <c r="Z358" s="5" t="str">
        <f t="shared" si="414"/>
        <v> 8.26 </v>
      </c>
      <c r="AA358" s="5" t="str">
        <f t="shared" si="415"/>
        <v>[31] Non Licencié</v>
      </c>
    </row>
    <row r="359" spans="1:27" ht="11.25">
      <c r="A359" t="s">
        <v>826</v>
      </c>
      <c r="B359" s="8">
        <f t="shared" si="360"/>
        <v>73</v>
      </c>
      <c r="C359" s="8">
        <f t="shared" si="361"/>
        <v>4</v>
      </c>
      <c r="D359" s="8">
        <f aca="true" t="shared" si="447" ref="D359:N359">SEARCH(D$2,$A359,C359+1)</f>
        <v>10</v>
      </c>
      <c r="E359" s="8">
        <f t="shared" si="447"/>
        <v>16</v>
      </c>
      <c r="F359" s="8">
        <f t="shared" si="447"/>
        <v>21</v>
      </c>
      <c r="G359" s="8">
        <f t="shared" si="447"/>
        <v>26</v>
      </c>
      <c r="H359" s="8">
        <f t="shared" si="447"/>
        <v>29</v>
      </c>
      <c r="I359" s="8">
        <f t="shared" si="447"/>
        <v>33</v>
      </c>
      <c r="J359" s="8">
        <f t="shared" si="447"/>
        <v>37</v>
      </c>
      <c r="K359" s="8">
        <f t="shared" si="447"/>
        <v>42</v>
      </c>
      <c r="L359" s="8">
        <f t="shared" si="447"/>
        <v>51</v>
      </c>
      <c r="M359" s="8">
        <f t="shared" si="447"/>
        <v>57</v>
      </c>
      <c r="N359" s="8">
        <f t="shared" si="447"/>
        <v>58</v>
      </c>
      <c r="P359" s="5" t="str">
        <f t="shared" si="404"/>
        <v>353</v>
      </c>
      <c r="Q359" s="5" t="str">
        <f t="shared" si="405"/>
        <v> OHANA</v>
      </c>
      <c r="R359" s="5" t="str">
        <f t="shared" si="406"/>
        <v> david</v>
      </c>
      <c r="S359" s="5" t="str">
        <f t="shared" si="407"/>
        <v> FRA </v>
      </c>
      <c r="T359" s="5" t="str">
        <f t="shared" si="408"/>
        <v>n°854</v>
      </c>
      <c r="U359" s="5" t="str">
        <f t="shared" si="409"/>
        <v> 84</v>
      </c>
      <c r="V359" s="5" t="str">
        <f t="shared" si="410"/>
        <v> 156</v>
      </c>
      <c r="W359" s="5" t="str">
        <f t="shared" si="411"/>
        <v> SEM</v>
      </c>
      <c r="X359" s="5" t="str">
        <f t="shared" si="412"/>
        <v> 313M</v>
      </c>
      <c r="Y359" s="5" t="str">
        <f t="shared" si="413"/>
        <v> 02:40:04</v>
      </c>
      <c r="Z359" s="5" t="str">
        <f t="shared" si="414"/>
        <v> 8.25 </v>
      </c>
      <c r="AA359" s="5" t="str">
        <f t="shared" si="415"/>
        <v>[31] Non Licencié</v>
      </c>
    </row>
    <row r="360" spans="1:27" ht="11.25">
      <c r="A360" t="s">
        <v>875</v>
      </c>
      <c r="B360" s="8">
        <f t="shared" si="360"/>
        <v>91</v>
      </c>
      <c r="C360" s="8">
        <f t="shared" si="361"/>
        <v>4</v>
      </c>
      <c r="D360" s="8">
        <f aca="true" t="shared" si="448" ref="D360:N360">SEARCH(D$2,$A360,C360+1)</f>
        <v>11</v>
      </c>
      <c r="E360" s="8">
        <f t="shared" si="448"/>
        <v>20</v>
      </c>
      <c r="F360" s="8">
        <f t="shared" si="448"/>
        <v>33</v>
      </c>
      <c r="G360" s="8">
        <f t="shared" si="448"/>
        <v>38</v>
      </c>
      <c r="H360" s="8">
        <f t="shared" si="448"/>
        <v>41</v>
      </c>
      <c r="I360" s="8">
        <f t="shared" si="448"/>
        <v>44</v>
      </c>
      <c r="J360" s="8">
        <f t="shared" si="448"/>
        <v>48</v>
      </c>
      <c r="K360" s="8">
        <f t="shared" si="448"/>
        <v>52</v>
      </c>
      <c r="L360" s="8">
        <f t="shared" si="448"/>
        <v>61</v>
      </c>
      <c r="M360" s="8">
        <f t="shared" si="448"/>
        <v>67</v>
      </c>
      <c r="N360" s="8">
        <f t="shared" si="448"/>
        <v>68</v>
      </c>
      <c r="P360" s="5" t="str">
        <f t="shared" si="404"/>
        <v>354</v>
      </c>
      <c r="Q360" s="5" t="str">
        <f t="shared" si="405"/>
        <v> BRUNET</v>
      </c>
      <c r="R360" s="5" t="str">
        <f t="shared" si="406"/>
        <v> isabelle</v>
      </c>
      <c r="S360" s="5" t="str">
        <f t="shared" si="407"/>
        <v> FRA 1512778 </v>
      </c>
      <c r="T360" s="5" t="str">
        <f t="shared" si="408"/>
        <v>n°852</v>
      </c>
      <c r="U360" s="5" t="str">
        <f t="shared" si="409"/>
        <v> 80</v>
      </c>
      <c r="V360" s="5" t="str">
        <f t="shared" si="410"/>
        <v> 24</v>
      </c>
      <c r="W360" s="5" t="str">
        <f t="shared" si="411"/>
        <v> SEF</v>
      </c>
      <c r="X360" s="5" t="str">
        <f t="shared" si="412"/>
        <v> 41F</v>
      </c>
      <c r="Y360" s="5" t="str">
        <f t="shared" si="413"/>
        <v> 02:40:04</v>
      </c>
      <c r="Z360" s="5" t="str">
        <f t="shared" si="414"/>
        <v> 8.25 </v>
      </c>
      <c r="AA360" s="5" t="str">
        <f t="shared" si="415"/>
        <v>[31] Portet Athletic Club</v>
      </c>
    </row>
    <row r="361" spans="1:27" ht="11.25">
      <c r="A361" t="s">
        <v>876</v>
      </c>
      <c r="B361" s="8">
        <f t="shared" si="360"/>
        <v>78</v>
      </c>
      <c r="C361" s="8">
        <f t="shared" si="361"/>
        <v>4</v>
      </c>
      <c r="D361" s="8">
        <f aca="true" t="shared" si="449" ref="D361:N361">SEARCH(D$2,$A361,C361+1)</f>
        <v>10</v>
      </c>
      <c r="E361" s="8">
        <f t="shared" si="449"/>
        <v>17</v>
      </c>
      <c r="F361" s="8">
        <f t="shared" si="449"/>
        <v>22</v>
      </c>
      <c r="G361" s="8">
        <f t="shared" si="449"/>
        <v>27</v>
      </c>
      <c r="H361" s="8">
        <f t="shared" si="449"/>
        <v>30</v>
      </c>
      <c r="I361" s="8">
        <f t="shared" si="449"/>
        <v>33</v>
      </c>
      <c r="J361" s="8">
        <f t="shared" si="449"/>
        <v>37</v>
      </c>
      <c r="K361" s="8">
        <f t="shared" si="449"/>
        <v>41</v>
      </c>
      <c r="L361" s="8">
        <f t="shared" si="449"/>
        <v>50</v>
      </c>
      <c r="M361" s="8">
        <f t="shared" si="449"/>
        <v>56</v>
      </c>
      <c r="N361" s="8">
        <f t="shared" si="449"/>
        <v>57</v>
      </c>
      <c r="P361" s="5" t="str">
        <f t="shared" si="404"/>
        <v>355</v>
      </c>
      <c r="Q361" s="5" t="str">
        <f t="shared" si="405"/>
        <v> SUTTO</v>
      </c>
      <c r="R361" s="5" t="str">
        <f t="shared" si="406"/>
        <v> myriam</v>
      </c>
      <c r="S361" s="5" t="str">
        <f t="shared" si="407"/>
        <v> FRA </v>
      </c>
      <c r="T361" s="5" t="str">
        <f t="shared" si="408"/>
        <v>n°799</v>
      </c>
      <c r="U361" s="5" t="str">
        <f t="shared" si="409"/>
        <v> 80</v>
      </c>
      <c r="V361" s="5" t="str">
        <f t="shared" si="410"/>
        <v> 25</v>
      </c>
      <c r="W361" s="5" t="str">
        <f t="shared" si="411"/>
        <v> SEF</v>
      </c>
      <c r="X361" s="5" t="str">
        <f t="shared" si="412"/>
        <v> 42F</v>
      </c>
      <c r="Y361" s="5" t="str">
        <f t="shared" si="413"/>
        <v> 02:40:52</v>
      </c>
      <c r="Z361" s="5" t="str">
        <f t="shared" si="414"/>
        <v> 8.21 </v>
      </c>
      <c r="AA361" s="5" t="str">
        <f t="shared" si="415"/>
        <v>[32] Aratz Running Club</v>
      </c>
    </row>
    <row r="362" spans="1:27" ht="11.25">
      <c r="A362" t="s">
        <v>829</v>
      </c>
      <c r="B362" s="8">
        <f aca="true" t="shared" si="450" ref="B362:B370">LEN(A362)</f>
        <v>79</v>
      </c>
      <c r="C362" s="8">
        <f aca="true" t="shared" si="451" ref="C362:C370">SEARCH(C$2,$A362)</f>
        <v>4</v>
      </c>
      <c r="D362" s="8">
        <f aca="true" t="shared" si="452" ref="D362:N362">SEARCH(D$2,$A362,C362+1)</f>
        <v>10</v>
      </c>
      <c r="E362" s="8">
        <f t="shared" si="452"/>
        <v>16</v>
      </c>
      <c r="F362" s="8">
        <f t="shared" si="452"/>
        <v>21</v>
      </c>
      <c r="G362" s="8">
        <f t="shared" si="452"/>
        <v>26</v>
      </c>
      <c r="H362" s="8">
        <f t="shared" si="452"/>
        <v>29</v>
      </c>
      <c r="I362" s="8">
        <f t="shared" si="452"/>
        <v>33</v>
      </c>
      <c r="J362" s="8">
        <f t="shared" si="452"/>
        <v>37</v>
      </c>
      <c r="K362" s="8">
        <f t="shared" si="452"/>
        <v>42</v>
      </c>
      <c r="L362" s="8">
        <f t="shared" si="452"/>
        <v>51</v>
      </c>
      <c r="M362" s="8">
        <f t="shared" si="452"/>
        <v>57</v>
      </c>
      <c r="N362" s="8">
        <f t="shared" si="452"/>
        <v>58</v>
      </c>
      <c r="P362" s="5" t="str">
        <f t="shared" si="404"/>
        <v>356</v>
      </c>
      <c r="Q362" s="5" t="str">
        <f t="shared" si="405"/>
        <v> SUTTO</v>
      </c>
      <c r="R362" s="5" t="str">
        <f t="shared" si="406"/>
        <v> cyril</v>
      </c>
      <c r="S362" s="5" t="str">
        <f t="shared" si="407"/>
        <v> FRA </v>
      </c>
      <c r="T362" s="5" t="str">
        <f t="shared" si="408"/>
        <v>n°800</v>
      </c>
      <c r="U362" s="5" t="str">
        <f t="shared" si="409"/>
        <v> 77</v>
      </c>
      <c r="V362" s="5" t="str">
        <f t="shared" si="410"/>
        <v> 157</v>
      </c>
      <c r="W362" s="5" t="str">
        <f t="shared" si="411"/>
        <v> SEM</v>
      </c>
      <c r="X362" s="5" t="str">
        <f t="shared" si="412"/>
        <v> 314M</v>
      </c>
      <c r="Y362" s="5" t="str">
        <f t="shared" si="413"/>
        <v> 02:40:52</v>
      </c>
      <c r="Z362" s="5" t="str">
        <f t="shared" si="414"/>
        <v> 8.21 </v>
      </c>
      <c r="AA362" s="5" t="str">
        <f t="shared" si="415"/>
        <v>[31] Aratz Running Club</v>
      </c>
    </row>
    <row r="363" spans="1:27" ht="11.25">
      <c r="A363" t="s">
        <v>877</v>
      </c>
      <c r="B363" s="8">
        <f t="shared" si="450"/>
        <v>85</v>
      </c>
      <c r="C363" s="8">
        <f t="shared" si="451"/>
        <v>4</v>
      </c>
      <c r="D363" s="8">
        <f aca="true" t="shared" si="453" ref="D363:N363">SEARCH(D$2,$A363,C363+1)</f>
        <v>21</v>
      </c>
      <c r="E363" s="8">
        <f t="shared" si="453"/>
        <v>30</v>
      </c>
      <c r="F363" s="8">
        <f t="shared" si="453"/>
        <v>35</v>
      </c>
      <c r="G363" s="8">
        <f t="shared" si="453"/>
        <v>40</v>
      </c>
      <c r="H363" s="8">
        <f t="shared" si="453"/>
        <v>43</v>
      </c>
      <c r="I363" s="8">
        <f t="shared" si="453"/>
        <v>46</v>
      </c>
      <c r="J363" s="8">
        <f t="shared" si="453"/>
        <v>50</v>
      </c>
      <c r="K363" s="8">
        <f t="shared" si="453"/>
        <v>54</v>
      </c>
      <c r="L363" s="8">
        <f t="shared" si="453"/>
        <v>63</v>
      </c>
      <c r="M363" s="8">
        <f t="shared" si="453"/>
        <v>69</v>
      </c>
      <c r="N363" s="8">
        <f t="shared" si="453"/>
        <v>70</v>
      </c>
      <c r="P363" s="5" t="str">
        <f t="shared" si="404"/>
        <v>357</v>
      </c>
      <c r="Q363" s="5" t="str">
        <f t="shared" si="405"/>
        <v> TIROLIEN-BOUILLY</v>
      </c>
      <c r="R363" s="5" t="str">
        <f t="shared" si="406"/>
        <v> caroline</v>
      </c>
      <c r="S363" s="5" t="str">
        <f t="shared" si="407"/>
        <v> FRA </v>
      </c>
      <c r="T363" s="5" t="str">
        <f t="shared" si="408"/>
        <v>n°858</v>
      </c>
      <c r="U363" s="5" t="str">
        <f t="shared" si="409"/>
        <v> 71</v>
      </c>
      <c r="V363" s="5" t="str">
        <f t="shared" si="410"/>
        <v> 13</v>
      </c>
      <c r="W363" s="5" t="str">
        <f t="shared" si="411"/>
        <v> V1F</v>
      </c>
      <c r="X363" s="5" t="str">
        <f t="shared" si="412"/>
        <v> 43F</v>
      </c>
      <c r="Y363" s="5" t="str">
        <f t="shared" si="413"/>
        <v> 02:42:49</v>
      </c>
      <c r="Z363" s="5" t="str">
        <f t="shared" si="414"/>
        <v> 8.11 </v>
      </c>
      <c r="AA363" s="5" t="str">
        <f t="shared" si="415"/>
        <v>[31] Non Licencié</v>
      </c>
    </row>
    <row r="364" spans="1:27" ht="11.25">
      <c r="A364" t="s">
        <v>878</v>
      </c>
      <c r="B364" s="8">
        <f t="shared" si="450"/>
        <v>75</v>
      </c>
      <c r="C364" s="8">
        <f t="shared" si="451"/>
        <v>4</v>
      </c>
      <c r="D364" s="8">
        <f aca="true" t="shared" si="454" ref="D364:N364">SEARCH(D$2,$A364,C364+1)</f>
        <v>10</v>
      </c>
      <c r="E364" s="8">
        <f t="shared" si="454"/>
        <v>21</v>
      </c>
      <c r="F364" s="8">
        <f t="shared" si="454"/>
        <v>26</v>
      </c>
      <c r="G364" s="8">
        <f t="shared" si="454"/>
        <v>31</v>
      </c>
      <c r="H364" s="8">
        <f t="shared" si="454"/>
        <v>34</v>
      </c>
      <c r="I364" s="8">
        <f t="shared" si="454"/>
        <v>36</v>
      </c>
      <c r="J364" s="8">
        <f t="shared" si="454"/>
        <v>40</v>
      </c>
      <c r="K364" s="8">
        <f t="shared" si="454"/>
        <v>44</v>
      </c>
      <c r="L364" s="8">
        <f t="shared" si="454"/>
        <v>53</v>
      </c>
      <c r="M364" s="8">
        <f t="shared" si="454"/>
        <v>59</v>
      </c>
      <c r="N364" s="8">
        <f t="shared" si="454"/>
        <v>60</v>
      </c>
      <c r="P364" s="5" t="str">
        <f t="shared" si="404"/>
        <v>358</v>
      </c>
      <c r="Q364" s="5" t="str">
        <f t="shared" si="405"/>
        <v> ROUGÉ</v>
      </c>
      <c r="R364" s="5" t="str">
        <f t="shared" si="406"/>
        <v> bernadette</v>
      </c>
      <c r="S364" s="5" t="str">
        <f t="shared" si="407"/>
        <v> FRA </v>
      </c>
      <c r="T364" s="5" t="str">
        <f t="shared" si="408"/>
        <v>n°765</v>
      </c>
      <c r="U364" s="5" t="str">
        <f t="shared" si="409"/>
        <v> 53</v>
      </c>
      <c r="V364" s="5" t="str">
        <f t="shared" si="410"/>
        <v> 2</v>
      </c>
      <c r="W364" s="5" t="str">
        <f t="shared" si="411"/>
        <v> V3F</v>
      </c>
      <c r="X364" s="5" t="str">
        <f t="shared" si="412"/>
        <v> 44F</v>
      </c>
      <c r="Y364" s="5" t="str">
        <f t="shared" si="413"/>
        <v> 02:44:11</v>
      </c>
      <c r="Z364" s="5" t="str">
        <f t="shared" si="414"/>
        <v> 8.04 </v>
      </c>
      <c r="AA364" s="5" t="str">
        <f t="shared" si="415"/>
        <v>[31] Non Licencié</v>
      </c>
    </row>
    <row r="365" spans="1:27" ht="11.25">
      <c r="A365" t="s">
        <v>832</v>
      </c>
      <c r="B365" s="8">
        <f t="shared" si="450"/>
        <v>77</v>
      </c>
      <c r="C365" s="8">
        <f t="shared" si="451"/>
        <v>4</v>
      </c>
      <c r="D365" s="8">
        <f aca="true" t="shared" si="455" ref="D365:N365">SEARCH(D$2,$A365,C365+1)</f>
        <v>13</v>
      </c>
      <c r="E365" s="8">
        <f t="shared" si="455"/>
        <v>20</v>
      </c>
      <c r="F365" s="8">
        <f t="shared" si="455"/>
        <v>25</v>
      </c>
      <c r="G365" s="8">
        <f t="shared" si="455"/>
        <v>30</v>
      </c>
      <c r="H365" s="8">
        <f t="shared" si="455"/>
        <v>33</v>
      </c>
      <c r="I365" s="8">
        <f t="shared" si="455"/>
        <v>37</v>
      </c>
      <c r="J365" s="8">
        <f t="shared" si="455"/>
        <v>41</v>
      </c>
      <c r="K365" s="8">
        <f t="shared" si="455"/>
        <v>46</v>
      </c>
      <c r="L365" s="8">
        <f t="shared" si="455"/>
        <v>55</v>
      </c>
      <c r="M365" s="8">
        <f t="shared" si="455"/>
        <v>61</v>
      </c>
      <c r="N365" s="8">
        <f t="shared" si="455"/>
        <v>62</v>
      </c>
      <c r="P365" s="5" t="str">
        <f t="shared" si="404"/>
        <v>359</v>
      </c>
      <c r="Q365" s="5" t="str">
        <f t="shared" si="405"/>
        <v> DAVADANT</v>
      </c>
      <c r="R365" s="5" t="str">
        <f t="shared" si="406"/>
        <v> julien</v>
      </c>
      <c r="S365" s="5" t="str">
        <f t="shared" si="407"/>
        <v> FRA </v>
      </c>
      <c r="T365" s="5" t="str">
        <f t="shared" si="408"/>
        <v>n°963</v>
      </c>
      <c r="U365" s="5" t="str">
        <f t="shared" si="409"/>
        <v> 87</v>
      </c>
      <c r="V365" s="5" t="str">
        <f t="shared" si="410"/>
        <v> 158</v>
      </c>
      <c r="W365" s="5" t="str">
        <f t="shared" si="411"/>
        <v> SEM</v>
      </c>
      <c r="X365" s="5" t="str">
        <f t="shared" si="412"/>
        <v> 315M</v>
      </c>
      <c r="Y365" s="5" t="str">
        <f t="shared" si="413"/>
        <v> 02:50:06</v>
      </c>
      <c r="Z365" s="5" t="str">
        <f t="shared" si="414"/>
        <v> 7.76 </v>
      </c>
      <c r="AA365" s="5" t="str">
        <f t="shared" si="415"/>
        <v>[31] Non Licencié</v>
      </c>
    </row>
    <row r="366" spans="1:27" ht="11.25">
      <c r="A366" t="s">
        <v>833</v>
      </c>
      <c r="B366" s="8">
        <f t="shared" si="450"/>
        <v>84</v>
      </c>
      <c r="C366" s="8">
        <f t="shared" si="451"/>
        <v>4</v>
      </c>
      <c r="D366" s="8">
        <f aca="true" t="shared" si="456" ref="D366:N366">SEARCH(D$2,$A366,C366+1)</f>
        <v>17</v>
      </c>
      <c r="E366" s="8">
        <f t="shared" si="456"/>
        <v>28</v>
      </c>
      <c r="F366" s="8">
        <f t="shared" si="456"/>
        <v>33</v>
      </c>
      <c r="G366" s="8">
        <f t="shared" si="456"/>
        <v>38</v>
      </c>
      <c r="H366" s="8">
        <f t="shared" si="456"/>
        <v>41</v>
      </c>
      <c r="I366" s="8">
        <f t="shared" si="456"/>
        <v>44</v>
      </c>
      <c r="J366" s="8">
        <f t="shared" si="456"/>
        <v>48</v>
      </c>
      <c r="K366" s="8">
        <f t="shared" si="456"/>
        <v>53</v>
      </c>
      <c r="L366" s="8">
        <f t="shared" si="456"/>
        <v>62</v>
      </c>
      <c r="M366" s="8">
        <f t="shared" si="456"/>
        <v>68</v>
      </c>
      <c r="N366" s="8">
        <f t="shared" si="456"/>
        <v>69</v>
      </c>
      <c r="P366" s="5" t="str">
        <f t="shared" si="404"/>
        <v>360</v>
      </c>
      <c r="Q366" s="5" t="str">
        <f t="shared" si="405"/>
        <v> STRAINCHAMPS</v>
      </c>
      <c r="R366" s="5" t="str">
        <f t="shared" si="406"/>
        <v> christophe</v>
      </c>
      <c r="S366" s="5" t="str">
        <f t="shared" si="407"/>
        <v> FRA </v>
      </c>
      <c r="T366" s="5" t="str">
        <f t="shared" si="408"/>
        <v>n°907</v>
      </c>
      <c r="U366" s="5" t="str">
        <f t="shared" si="409"/>
        <v> 66</v>
      </c>
      <c r="V366" s="5" t="str">
        <f t="shared" si="410"/>
        <v> 53</v>
      </c>
      <c r="W366" s="5" t="str">
        <f t="shared" si="411"/>
        <v> V2M</v>
      </c>
      <c r="X366" s="5" t="str">
        <f t="shared" si="412"/>
        <v> 316M</v>
      </c>
      <c r="Y366" s="5" t="str">
        <f t="shared" si="413"/>
        <v> 02:51:25</v>
      </c>
      <c r="Z366" s="5" t="str">
        <f t="shared" si="414"/>
        <v> 7.70 </v>
      </c>
      <c r="AA366" s="5" t="str">
        <f t="shared" si="415"/>
        <v>[31] Non Licencié</v>
      </c>
    </row>
    <row r="367" spans="1:27" ht="11.25">
      <c r="A367" t="s">
        <v>834</v>
      </c>
      <c r="B367" s="8">
        <f t="shared" si="450"/>
        <v>83</v>
      </c>
      <c r="C367" s="8">
        <f t="shared" si="451"/>
        <v>4</v>
      </c>
      <c r="D367" s="8">
        <f aca="true" t="shared" si="457" ref="D367:N367">SEARCH(D$2,$A367,C367+1)</f>
        <v>14</v>
      </c>
      <c r="E367" s="8">
        <f t="shared" si="457"/>
        <v>22</v>
      </c>
      <c r="F367" s="8">
        <f t="shared" si="457"/>
        <v>35</v>
      </c>
      <c r="G367" s="8">
        <f t="shared" si="457"/>
        <v>40</v>
      </c>
      <c r="H367" s="8">
        <f t="shared" si="457"/>
        <v>43</v>
      </c>
      <c r="I367" s="8">
        <f t="shared" si="457"/>
        <v>47</v>
      </c>
      <c r="J367" s="8">
        <f t="shared" si="457"/>
        <v>51</v>
      </c>
      <c r="K367" s="8">
        <f t="shared" si="457"/>
        <v>56</v>
      </c>
      <c r="L367" s="8">
        <f t="shared" si="457"/>
        <v>65</v>
      </c>
      <c r="M367" s="8">
        <f t="shared" si="457"/>
        <v>71</v>
      </c>
      <c r="N367" s="8">
        <f t="shared" si="457"/>
        <v>72</v>
      </c>
      <c r="P367" s="5" t="str">
        <f t="shared" si="404"/>
        <v>361</v>
      </c>
      <c r="Q367" s="5" t="str">
        <f t="shared" si="405"/>
        <v> DELCRUZEL</v>
      </c>
      <c r="R367" s="5" t="str">
        <f t="shared" si="406"/>
        <v> vincent</v>
      </c>
      <c r="S367" s="5" t="str">
        <f t="shared" si="407"/>
        <v> FRA 1815176 </v>
      </c>
      <c r="T367" s="5" t="str">
        <f t="shared" si="408"/>
        <v>n°927</v>
      </c>
      <c r="U367" s="5" t="str">
        <f t="shared" si="409"/>
        <v> 83</v>
      </c>
      <c r="V367" s="5" t="str">
        <f t="shared" si="410"/>
        <v> 159</v>
      </c>
      <c r="W367" s="5" t="str">
        <f t="shared" si="411"/>
        <v> SEM</v>
      </c>
      <c r="X367" s="5" t="str">
        <f t="shared" si="412"/>
        <v> 317M</v>
      </c>
      <c r="Y367" s="5" t="str">
        <f t="shared" si="413"/>
        <v> 02:51:49</v>
      </c>
      <c r="Z367" s="5" t="str">
        <f t="shared" si="414"/>
        <v> 7.68 </v>
      </c>
      <c r="AA367" s="5" t="str">
        <f t="shared" si="415"/>
        <v>[31] CA BALMA</v>
      </c>
    </row>
    <row r="368" spans="1:27" ht="11.25">
      <c r="A368" t="s">
        <v>835</v>
      </c>
      <c r="B368" s="8">
        <f t="shared" si="450"/>
        <v>76</v>
      </c>
      <c r="C368" s="8">
        <f t="shared" si="451"/>
        <v>4</v>
      </c>
      <c r="D368" s="8">
        <f aca="true" t="shared" si="458" ref="D368:N368">SEARCH(D$2,$A368,C368+1)</f>
        <v>12</v>
      </c>
      <c r="E368" s="8">
        <f t="shared" si="458"/>
        <v>19</v>
      </c>
      <c r="F368" s="8">
        <f t="shared" si="458"/>
        <v>24</v>
      </c>
      <c r="G368" s="8">
        <f t="shared" si="458"/>
        <v>29</v>
      </c>
      <c r="H368" s="8">
        <f t="shared" si="458"/>
        <v>32</v>
      </c>
      <c r="I368" s="8">
        <f t="shared" si="458"/>
        <v>36</v>
      </c>
      <c r="J368" s="8">
        <f t="shared" si="458"/>
        <v>40</v>
      </c>
      <c r="K368" s="8">
        <f t="shared" si="458"/>
        <v>45</v>
      </c>
      <c r="L368" s="8">
        <f t="shared" si="458"/>
        <v>54</v>
      </c>
      <c r="M368" s="8">
        <f t="shared" si="458"/>
        <v>60</v>
      </c>
      <c r="N368" s="8">
        <f t="shared" si="458"/>
        <v>61</v>
      </c>
      <c r="P368" s="5" t="str">
        <f t="shared" si="404"/>
        <v>362</v>
      </c>
      <c r="Q368" s="5" t="str">
        <f t="shared" si="405"/>
        <v> BANQUET</v>
      </c>
      <c r="R368" s="5" t="str">
        <f t="shared" si="406"/>
        <v> romain</v>
      </c>
      <c r="S368" s="5" t="str">
        <f t="shared" si="407"/>
        <v> FRA </v>
      </c>
      <c r="T368" s="5" t="str">
        <f t="shared" si="408"/>
        <v>n°756</v>
      </c>
      <c r="U368" s="5" t="str">
        <f t="shared" si="409"/>
        <v> 84</v>
      </c>
      <c r="V368" s="5" t="str">
        <f t="shared" si="410"/>
        <v> 160</v>
      </c>
      <c r="W368" s="5" t="str">
        <f t="shared" si="411"/>
        <v> SEM</v>
      </c>
      <c r="X368" s="5" t="str">
        <f t="shared" si="412"/>
        <v> 318M</v>
      </c>
      <c r="Y368" s="5" t="str">
        <f t="shared" si="413"/>
        <v> 02:54:31</v>
      </c>
      <c r="Z368" s="5" t="str">
        <f t="shared" si="414"/>
        <v> 7.56 </v>
      </c>
      <c r="AA368" s="5" t="str">
        <f t="shared" si="415"/>
        <v>[31] Non Licencié</v>
      </c>
    </row>
    <row r="369" spans="1:27" ht="11.25">
      <c r="A369" t="s">
        <v>836</v>
      </c>
      <c r="B369" s="8">
        <f t="shared" si="450"/>
        <v>76</v>
      </c>
      <c r="C369" s="8">
        <f t="shared" si="451"/>
        <v>4</v>
      </c>
      <c r="D369" s="8">
        <f aca="true" t="shared" si="459" ref="D369:N369">SEARCH(D$2,$A369,C369+1)</f>
        <v>12</v>
      </c>
      <c r="E369" s="8">
        <f t="shared" si="459"/>
        <v>19</v>
      </c>
      <c r="F369" s="8">
        <f t="shared" si="459"/>
        <v>24</v>
      </c>
      <c r="G369" s="8">
        <f t="shared" si="459"/>
        <v>29</v>
      </c>
      <c r="H369" s="8">
        <f t="shared" si="459"/>
        <v>32</v>
      </c>
      <c r="I369" s="8">
        <f t="shared" si="459"/>
        <v>36</v>
      </c>
      <c r="J369" s="8">
        <f t="shared" si="459"/>
        <v>40</v>
      </c>
      <c r="K369" s="8">
        <f t="shared" si="459"/>
        <v>45</v>
      </c>
      <c r="L369" s="8">
        <f t="shared" si="459"/>
        <v>54</v>
      </c>
      <c r="M369" s="8">
        <f t="shared" si="459"/>
        <v>60</v>
      </c>
      <c r="N369" s="8">
        <f t="shared" si="459"/>
        <v>61</v>
      </c>
      <c r="P369" s="5" t="str">
        <f t="shared" si="404"/>
        <v>363</v>
      </c>
      <c r="Q369" s="5" t="str">
        <f t="shared" si="405"/>
        <v> BORONAT</v>
      </c>
      <c r="R369" s="5" t="str">
        <f t="shared" si="406"/>
        <v> pierre</v>
      </c>
      <c r="S369" s="5" t="str">
        <f t="shared" si="407"/>
        <v> FRA </v>
      </c>
      <c r="T369" s="5" t="str">
        <f t="shared" si="408"/>
        <v>n°776</v>
      </c>
      <c r="U369" s="5" t="str">
        <f t="shared" si="409"/>
        <v> 91</v>
      </c>
      <c r="V369" s="5" t="str">
        <f t="shared" si="410"/>
        <v> 161</v>
      </c>
      <c r="W369" s="5" t="str">
        <f t="shared" si="411"/>
        <v> SEM</v>
      </c>
      <c r="X369" s="5" t="str">
        <f t="shared" si="412"/>
        <v> 319M</v>
      </c>
      <c r="Y369" s="5" t="str">
        <f t="shared" si="413"/>
        <v> 02:54:37</v>
      </c>
      <c r="Z369" s="5" t="str">
        <f t="shared" si="414"/>
        <v> 7.56 </v>
      </c>
      <c r="AA369" s="5" t="str">
        <f t="shared" si="415"/>
        <v>[31] Non Licencié</v>
      </c>
    </row>
    <row r="370" spans="1:27" ht="11.25">
      <c r="A370" t="s">
        <v>879</v>
      </c>
      <c r="B370" s="8">
        <f t="shared" si="450"/>
        <v>75</v>
      </c>
      <c r="C370" s="8">
        <f t="shared" si="451"/>
        <v>4</v>
      </c>
      <c r="D370" s="8">
        <f aca="true" t="shared" si="460" ref="D370:N370">SEARCH(D$2,$A370,C370+1)</f>
        <v>13</v>
      </c>
      <c r="E370" s="8">
        <f t="shared" si="460"/>
        <v>20</v>
      </c>
      <c r="F370" s="8">
        <f t="shared" si="460"/>
        <v>25</v>
      </c>
      <c r="G370" s="8">
        <f t="shared" si="460"/>
        <v>30</v>
      </c>
      <c r="H370" s="8">
        <f t="shared" si="460"/>
        <v>33</v>
      </c>
      <c r="I370" s="8">
        <f t="shared" si="460"/>
        <v>36</v>
      </c>
      <c r="J370" s="8">
        <f t="shared" si="460"/>
        <v>40</v>
      </c>
      <c r="K370" s="8">
        <f t="shared" si="460"/>
        <v>44</v>
      </c>
      <c r="L370" s="8">
        <f t="shared" si="460"/>
        <v>53</v>
      </c>
      <c r="M370" s="8">
        <f t="shared" si="460"/>
        <v>59</v>
      </c>
      <c r="N370" s="8">
        <f t="shared" si="460"/>
        <v>60</v>
      </c>
      <c r="P370" s="5" t="str">
        <f t="shared" si="404"/>
        <v>364</v>
      </c>
      <c r="Q370" s="5" t="str">
        <f t="shared" si="405"/>
        <v> OUAHALOU</v>
      </c>
      <c r="R370" s="5" t="str">
        <f t="shared" si="406"/>
        <v> driffa</v>
      </c>
      <c r="S370" s="5" t="str">
        <f t="shared" si="407"/>
        <v> FRA </v>
      </c>
      <c r="T370" s="5" t="str">
        <f t="shared" si="408"/>
        <v>n°811</v>
      </c>
      <c r="U370" s="5" t="str">
        <f t="shared" si="409"/>
        <v> 69</v>
      </c>
      <c r="V370" s="5" t="str">
        <f t="shared" si="410"/>
        <v> 14</v>
      </c>
      <c r="W370" s="5" t="str">
        <f t="shared" si="411"/>
        <v> V1F</v>
      </c>
      <c r="X370" s="5" t="str">
        <f t="shared" si="412"/>
        <v> 45F</v>
      </c>
      <c r="Y370" s="5" t="str">
        <f t="shared" si="413"/>
        <v> 02:58:27</v>
      </c>
      <c r="Z370" s="5" t="str">
        <f t="shared" si="414"/>
        <v> 7.40 </v>
      </c>
      <c r="AA370" s="5" t="str">
        <f t="shared" si="415"/>
        <v>[31] Non Licencié</v>
      </c>
    </row>
    <row r="371" ht="12.75">
      <c r="A371" s="22"/>
    </row>
    <row r="372" ht="12.75">
      <c r="A372" s="22"/>
    </row>
    <row r="373" ht="12.75">
      <c r="A373" s="22"/>
    </row>
    <row r="374" ht="12.75">
      <c r="A374" s="22"/>
    </row>
    <row r="375" ht="12.75">
      <c r="A375" s="22"/>
    </row>
    <row r="376" ht="12.75">
      <c r="A376" s="22"/>
    </row>
    <row r="377" ht="12.75">
      <c r="A377" s="22"/>
    </row>
    <row r="378" ht="12.75">
      <c r="A378" s="22"/>
    </row>
    <row r="379" ht="12.75">
      <c r="A379" s="22"/>
    </row>
    <row r="380" ht="12.75">
      <c r="A380" s="22"/>
    </row>
    <row r="381" ht="12.75">
      <c r="A381" s="22"/>
    </row>
    <row r="382" ht="12.75">
      <c r="A382" s="22"/>
    </row>
    <row r="383" ht="12.75">
      <c r="A383" s="22"/>
    </row>
    <row r="384" ht="12.75">
      <c r="A384" s="22"/>
    </row>
    <row r="385" ht="12.75">
      <c r="A385" s="22"/>
    </row>
    <row r="386" ht="12.75">
      <c r="A386" s="22"/>
    </row>
    <row r="387" ht="12.75">
      <c r="A387" s="22"/>
    </row>
    <row r="388" ht="12.75">
      <c r="A388" s="22"/>
    </row>
    <row r="389" ht="12.75">
      <c r="A389" s="22"/>
    </row>
    <row r="390" ht="12.75">
      <c r="A390" s="22"/>
    </row>
    <row r="391" ht="12.75">
      <c r="A391" s="22"/>
    </row>
    <row r="392" ht="12.75">
      <c r="A392" s="22"/>
    </row>
    <row r="393" ht="12.75">
      <c r="A393" s="22"/>
    </row>
    <row r="394" ht="12.75">
      <c r="A394" s="22"/>
    </row>
    <row r="395" ht="12.75">
      <c r="A395" s="22"/>
    </row>
    <row r="396" ht="12.75">
      <c r="A396" s="22"/>
    </row>
    <row r="397" ht="12.75">
      <c r="A397" s="22"/>
    </row>
    <row r="398" ht="12.75">
      <c r="A398" s="22"/>
    </row>
    <row r="399" ht="12.75">
      <c r="A399" s="22"/>
    </row>
    <row r="400" ht="12.75">
      <c r="A400" s="22"/>
    </row>
    <row r="401" ht="12.75">
      <c r="A401" s="22"/>
    </row>
    <row r="402" ht="12.75">
      <c r="A402" s="22"/>
    </row>
    <row r="403" ht="12.75">
      <c r="A403" s="22"/>
    </row>
    <row r="404" ht="12.75">
      <c r="A404" s="22"/>
    </row>
    <row r="405" ht="12.75">
      <c r="A405" s="22"/>
    </row>
    <row r="406" ht="12.75">
      <c r="A406" s="22"/>
    </row>
    <row r="407" ht="12.75">
      <c r="A407" s="22"/>
    </row>
    <row r="408" ht="12.75">
      <c r="A408" s="22"/>
    </row>
    <row r="409" ht="12.75">
      <c r="A409" s="22"/>
    </row>
    <row r="410" ht="12.75">
      <c r="A410" s="22"/>
    </row>
    <row r="411" ht="12.75">
      <c r="A411" s="22"/>
    </row>
    <row r="412" ht="12.75">
      <c r="A412" s="22"/>
    </row>
    <row r="413" ht="12.75">
      <c r="A413" s="22"/>
    </row>
    <row r="414" ht="12.75">
      <c r="A414" s="22"/>
    </row>
    <row r="415" ht="12.75">
      <c r="A415" s="22"/>
    </row>
    <row r="416" ht="12.75">
      <c r="A416" s="22"/>
    </row>
    <row r="417" ht="12.75">
      <c r="A417" s="22"/>
    </row>
    <row r="418" ht="12.75">
      <c r="A418" s="22"/>
    </row>
    <row r="419" ht="12.75">
      <c r="A419" s="22"/>
    </row>
    <row r="420" ht="12.75">
      <c r="A420" s="22"/>
    </row>
    <row r="421" ht="12.75">
      <c r="A421" s="22"/>
    </row>
    <row r="422" ht="12.75">
      <c r="A422" s="22"/>
    </row>
    <row r="423" ht="12.75">
      <c r="A423" s="22"/>
    </row>
    <row r="424" ht="12.75">
      <c r="A424" s="22"/>
    </row>
    <row r="425" ht="12.75">
      <c r="A425" s="22"/>
    </row>
    <row r="426" ht="12.75">
      <c r="A426" s="22"/>
    </row>
    <row r="427" ht="12.75">
      <c r="A427" s="22"/>
    </row>
    <row r="428" ht="12.75">
      <c r="A428" s="22"/>
    </row>
    <row r="429" ht="12.75">
      <c r="A429" s="22"/>
    </row>
    <row r="430" ht="12.75">
      <c r="A430" s="22"/>
    </row>
    <row r="431" ht="12.75">
      <c r="A431" s="22"/>
    </row>
    <row r="432" ht="12.75">
      <c r="A432" s="22"/>
    </row>
    <row r="433" ht="12.75">
      <c r="A433" s="22"/>
    </row>
    <row r="434" ht="12.75">
      <c r="A434" s="22"/>
    </row>
    <row r="435" ht="12.75">
      <c r="A435" s="22"/>
    </row>
    <row r="436" ht="12.75">
      <c r="A436" s="22"/>
    </row>
    <row r="437" ht="12.75">
      <c r="A437" s="22"/>
    </row>
    <row r="438" ht="12.75">
      <c r="A438" s="22"/>
    </row>
    <row r="439" ht="12.75">
      <c r="A439" s="22"/>
    </row>
    <row r="440" ht="12.75">
      <c r="A440" s="22"/>
    </row>
    <row r="441" ht="12.75">
      <c r="A441" s="22"/>
    </row>
    <row r="442" ht="12.75">
      <c r="A442" s="22"/>
    </row>
    <row r="443" ht="12.75">
      <c r="A443" s="22"/>
    </row>
    <row r="444" ht="12.75">
      <c r="A444" s="22"/>
    </row>
    <row r="445" ht="12.75">
      <c r="A445" s="22"/>
    </row>
    <row r="446" ht="12.75">
      <c r="A446" s="22"/>
    </row>
    <row r="447" ht="12.75">
      <c r="A447" s="22"/>
    </row>
    <row r="448" ht="12.75">
      <c r="A448" s="22"/>
    </row>
    <row r="449" ht="12.75">
      <c r="A449" s="22"/>
    </row>
    <row r="450" ht="12.75">
      <c r="A450" s="22"/>
    </row>
    <row r="451" ht="12.75">
      <c r="A451" s="22"/>
    </row>
    <row r="452" ht="12.75">
      <c r="A452" s="22"/>
    </row>
    <row r="453" ht="12.75">
      <c r="A453" s="22"/>
    </row>
    <row r="454" ht="12.75">
      <c r="A454" s="22"/>
    </row>
    <row r="455" ht="12.75">
      <c r="A455" s="22"/>
    </row>
    <row r="456" ht="12.75">
      <c r="A456" s="22"/>
    </row>
    <row r="457" ht="12.75">
      <c r="A457" s="22"/>
    </row>
    <row r="458" ht="12.75">
      <c r="A458" s="22"/>
    </row>
    <row r="459" ht="12.75">
      <c r="A459" s="22"/>
    </row>
    <row r="460" ht="12.75">
      <c r="A460" s="22"/>
    </row>
    <row r="461" ht="12.75">
      <c r="A461" s="22"/>
    </row>
    <row r="462" ht="12.75">
      <c r="A462" s="22"/>
    </row>
    <row r="463" ht="12.75">
      <c r="A463" s="22"/>
    </row>
    <row r="464" ht="12.75">
      <c r="A464" s="22"/>
    </row>
    <row r="465" ht="12.75">
      <c r="A465" s="22"/>
    </row>
    <row r="466" ht="12.75">
      <c r="A466" s="22"/>
    </row>
    <row r="467" ht="12.75">
      <c r="A467" s="22"/>
    </row>
    <row r="468" ht="12.75">
      <c r="A468" s="22"/>
    </row>
    <row r="469" ht="12.75">
      <c r="A469" s="22"/>
    </row>
    <row r="470" ht="12.75">
      <c r="A470" s="22"/>
    </row>
    <row r="471" ht="12.75">
      <c r="A471" s="22"/>
    </row>
    <row r="472" ht="12.75">
      <c r="A472" s="22"/>
    </row>
    <row r="473" ht="12.75">
      <c r="A473" s="22"/>
    </row>
    <row r="474" ht="12.75">
      <c r="A474" s="22"/>
    </row>
    <row r="475" ht="12.75">
      <c r="A475" s="22"/>
    </row>
    <row r="476" ht="12.75">
      <c r="A476" s="22"/>
    </row>
    <row r="477" ht="12.75">
      <c r="A477" s="22"/>
    </row>
    <row r="478" ht="12.75">
      <c r="A478" s="22"/>
    </row>
    <row r="479" ht="12.75">
      <c r="A479" s="22"/>
    </row>
    <row r="480" ht="12.75">
      <c r="A480" s="22"/>
    </row>
    <row r="481" ht="12.75">
      <c r="A481" s="22"/>
    </row>
    <row r="482" ht="12.75">
      <c r="A482" s="22"/>
    </row>
    <row r="483" ht="12.75">
      <c r="A483" s="22"/>
    </row>
    <row r="484" ht="12.75">
      <c r="A484" s="22"/>
    </row>
    <row r="485" ht="12.75">
      <c r="A485" s="22"/>
    </row>
    <row r="486" ht="12.75">
      <c r="A486" s="22"/>
    </row>
    <row r="487" ht="12.75">
      <c r="A487" s="22"/>
    </row>
    <row r="488" ht="12.75">
      <c r="A488" s="22"/>
    </row>
    <row r="489" ht="12.75">
      <c r="A489" s="22"/>
    </row>
    <row r="490" ht="12.75">
      <c r="A490" s="22"/>
    </row>
    <row r="491" ht="12.75">
      <c r="A491" s="22"/>
    </row>
    <row r="492" ht="12.75">
      <c r="A492" s="22"/>
    </row>
    <row r="493" ht="12.75">
      <c r="A493" s="22"/>
    </row>
    <row r="494" ht="12.75">
      <c r="A494" s="22"/>
    </row>
    <row r="495" ht="12.75">
      <c r="A495" s="22"/>
    </row>
    <row r="496" ht="12.75">
      <c r="A496" s="22"/>
    </row>
    <row r="497" ht="12.75">
      <c r="A497" s="22"/>
    </row>
    <row r="498" ht="12.75">
      <c r="A498" s="22"/>
    </row>
    <row r="499" ht="12.75">
      <c r="A499" s="22"/>
    </row>
    <row r="500" ht="12.75">
      <c r="A500" s="22"/>
    </row>
    <row r="501" ht="12.75">
      <c r="A501" s="22"/>
    </row>
    <row r="502" ht="12.75">
      <c r="A502" s="22"/>
    </row>
    <row r="503" ht="12.75">
      <c r="A503" s="22"/>
    </row>
    <row r="504" ht="12.75">
      <c r="A504" s="22"/>
    </row>
    <row r="505" ht="12.75">
      <c r="A505" s="22"/>
    </row>
    <row r="506" ht="12.75">
      <c r="A506" s="22"/>
    </row>
    <row r="507" ht="12.75">
      <c r="A507" s="22"/>
    </row>
    <row r="508" ht="12.75">
      <c r="A508" s="22"/>
    </row>
    <row r="509" ht="12.75">
      <c r="A509" s="22"/>
    </row>
    <row r="510" ht="12.75">
      <c r="A510" s="22"/>
    </row>
    <row r="511" ht="12.75">
      <c r="A511" s="22"/>
    </row>
    <row r="512" ht="12.75">
      <c r="A512" s="22"/>
    </row>
    <row r="513" ht="12.75">
      <c r="A513" s="22"/>
    </row>
    <row r="514" ht="12.75">
      <c r="A514" s="22"/>
    </row>
    <row r="515" ht="12.75">
      <c r="A515" s="22"/>
    </row>
    <row r="516" ht="12.75">
      <c r="A516" s="22"/>
    </row>
    <row r="517" ht="12.75">
      <c r="A517" s="22"/>
    </row>
    <row r="518" ht="12.75">
      <c r="A518" s="22"/>
    </row>
    <row r="519" ht="12.75">
      <c r="A519" s="22"/>
    </row>
    <row r="520" ht="12.75">
      <c r="A520" s="22"/>
    </row>
    <row r="521" ht="12.75">
      <c r="A521" s="22"/>
    </row>
    <row r="522" ht="12.75">
      <c r="A522" s="22"/>
    </row>
    <row r="523" ht="12.75">
      <c r="A523" s="22"/>
    </row>
    <row r="524" ht="12.75">
      <c r="A524" s="22"/>
    </row>
    <row r="525" ht="12.75">
      <c r="A525" s="22"/>
    </row>
    <row r="526" ht="12.75">
      <c r="A526" s="22"/>
    </row>
    <row r="527" ht="12.75">
      <c r="A527" s="22"/>
    </row>
    <row r="528" ht="12.75">
      <c r="A528" s="22"/>
    </row>
    <row r="529" ht="12.75">
      <c r="A529" s="22"/>
    </row>
    <row r="530" ht="12.75">
      <c r="A530" s="22"/>
    </row>
    <row r="531" ht="12.75">
      <c r="A531" s="22"/>
    </row>
    <row r="532" ht="12.75">
      <c r="A532" s="22"/>
    </row>
    <row r="533" ht="12.75">
      <c r="A533" s="22"/>
    </row>
    <row r="534" ht="12.75">
      <c r="A534" s="22"/>
    </row>
    <row r="535" ht="12.75">
      <c r="A535" s="22"/>
    </row>
    <row r="536" ht="12.75">
      <c r="A536" s="22"/>
    </row>
    <row r="537" ht="12.75">
      <c r="A537" s="22"/>
    </row>
    <row r="538" ht="12.75">
      <c r="A538" s="22"/>
    </row>
    <row r="539" ht="12.75">
      <c r="A539" s="22"/>
    </row>
    <row r="540" ht="12.75">
      <c r="A540" s="22"/>
    </row>
    <row r="541" ht="12.75">
      <c r="A541" s="22"/>
    </row>
    <row r="542" ht="12.75">
      <c r="A542" s="22"/>
    </row>
    <row r="543" ht="12.75">
      <c r="A543" s="22"/>
    </row>
    <row r="544" ht="12.75">
      <c r="A544" s="22"/>
    </row>
    <row r="545" ht="12.75">
      <c r="A545" s="22"/>
    </row>
    <row r="546" ht="12.75">
      <c r="A546" s="22"/>
    </row>
    <row r="547" ht="12.75">
      <c r="A547" s="22"/>
    </row>
    <row r="548" ht="12.75">
      <c r="A548" s="22"/>
    </row>
    <row r="549" ht="12.75">
      <c r="A549" s="22"/>
    </row>
    <row r="550" ht="12.75">
      <c r="A550" s="22"/>
    </row>
    <row r="551" ht="12.75">
      <c r="A551" s="22"/>
    </row>
    <row r="552" ht="12.75">
      <c r="A552" s="22"/>
    </row>
    <row r="553" ht="12.75">
      <c r="A553" s="22"/>
    </row>
    <row r="554" ht="12.75">
      <c r="A554" s="22"/>
    </row>
    <row r="555" ht="12.75">
      <c r="A555" s="22"/>
    </row>
    <row r="556" ht="12.75">
      <c r="A556" s="22"/>
    </row>
    <row r="557" ht="12.75">
      <c r="A557" s="22"/>
    </row>
    <row r="558" ht="12.75">
      <c r="A558" s="22"/>
    </row>
    <row r="559" ht="12.75">
      <c r="A559" s="22"/>
    </row>
    <row r="560" ht="12.75">
      <c r="A560" s="22"/>
    </row>
    <row r="561" ht="12.75">
      <c r="A561" s="22"/>
    </row>
    <row r="562" ht="12.75">
      <c r="A562" s="22"/>
    </row>
    <row r="563" ht="12.75">
      <c r="A563" s="22"/>
    </row>
    <row r="564" ht="12.75">
      <c r="A564" s="22"/>
    </row>
    <row r="565" ht="12.75">
      <c r="A565" s="22"/>
    </row>
    <row r="566" ht="12.75">
      <c r="A566" s="22"/>
    </row>
    <row r="567" ht="12.75">
      <c r="A567" s="22"/>
    </row>
    <row r="568" ht="12.75">
      <c r="A568" s="22"/>
    </row>
    <row r="569" ht="12.75">
      <c r="A569" s="22"/>
    </row>
    <row r="570" ht="12.75">
      <c r="A570" s="22"/>
    </row>
    <row r="571" ht="12.75">
      <c r="A571" s="22"/>
    </row>
    <row r="572" ht="12.75">
      <c r="A572" s="22"/>
    </row>
    <row r="573" ht="12.75">
      <c r="A573" s="22"/>
    </row>
    <row r="574" ht="12.75">
      <c r="A574" s="22"/>
    </row>
    <row r="575" ht="12.75">
      <c r="A575" s="22"/>
    </row>
    <row r="576" ht="12.75">
      <c r="A576" s="22"/>
    </row>
    <row r="577" ht="12.75">
      <c r="A577" s="22"/>
    </row>
    <row r="578" ht="12.75">
      <c r="A578" s="22"/>
    </row>
    <row r="579" ht="12.75">
      <c r="A579" s="22"/>
    </row>
    <row r="580" ht="12.75">
      <c r="A580" s="22"/>
    </row>
    <row r="581" ht="12.75">
      <c r="A581" s="22"/>
    </row>
    <row r="582" ht="12.75">
      <c r="A582" s="22"/>
    </row>
    <row r="583" ht="12.75">
      <c r="A583" s="22"/>
    </row>
    <row r="584" ht="12.75">
      <c r="A584" s="22"/>
    </row>
    <row r="585" ht="12.75">
      <c r="A585" s="22"/>
    </row>
    <row r="586" ht="12.75">
      <c r="A586" s="22"/>
    </row>
    <row r="587" ht="12.75">
      <c r="A587" s="22"/>
    </row>
    <row r="588" ht="12.75">
      <c r="A588" s="22"/>
    </row>
    <row r="589" ht="12.75">
      <c r="A589" s="22"/>
    </row>
    <row r="590" ht="12.75">
      <c r="A590" s="22"/>
    </row>
    <row r="591" ht="12.75">
      <c r="A591" s="22"/>
    </row>
    <row r="592" ht="12.75">
      <c r="A592" s="22"/>
    </row>
    <row r="593" ht="12.75">
      <c r="A593" s="22"/>
    </row>
    <row r="594" ht="12.75">
      <c r="A594" s="22"/>
    </row>
    <row r="595" ht="12.75">
      <c r="A595" s="22"/>
    </row>
    <row r="596" ht="12.75">
      <c r="A596" s="22"/>
    </row>
    <row r="597" ht="12.75">
      <c r="A597" s="22"/>
    </row>
    <row r="598" ht="12.75">
      <c r="A598" s="22"/>
    </row>
    <row r="599" ht="12.75">
      <c r="A599" s="22"/>
    </row>
    <row r="600" ht="12.75">
      <c r="A600" s="22"/>
    </row>
    <row r="601" ht="12.75">
      <c r="A601" s="22"/>
    </row>
    <row r="602" ht="12.75">
      <c r="A602" s="22"/>
    </row>
    <row r="603" ht="12.75">
      <c r="A603" s="22"/>
    </row>
    <row r="604" ht="12.75">
      <c r="A604" s="22"/>
    </row>
    <row r="605" ht="12.75">
      <c r="A605" s="22"/>
    </row>
    <row r="606" ht="12.75">
      <c r="A606" s="22"/>
    </row>
    <row r="607" ht="12.75">
      <c r="A607" s="22"/>
    </row>
    <row r="608" ht="12.75">
      <c r="A608" s="22"/>
    </row>
    <row r="609" ht="12.75">
      <c r="A609" s="22"/>
    </row>
    <row r="610" ht="12.75">
      <c r="A610" s="22"/>
    </row>
    <row r="611" ht="12.75">
      <c r="A611" s="22"/>
    </row>
    <row r="612" ht="12.75">
      <c r="A612" s="22"/>
    </row>
    <row r="613" ht="12.75">
      <c r="A613" s="22"/>
    </row>
    <row r="614" ht="12.75">
      <c r="A614" s="22"/>
    </row>
    <row r="615" ht="12.75">
      <c r="A615" s="22"/>
    </row>
    <row r="616" ht="12.75">
      <c r="A616" s="22"/>
    </row>
    <row r="617" ht="12.75">
      <c r="A617" s="22"/>
    </row>
    <row r="618" ht="12.75">
      <c r="A618" s="22"/>
    </row>
    <row r="619" ht="12.75">
      <c r="A619" s="22"/>
    </row>
    <row r="620" ht="12.75">
      <c r="A620" s="22"/>
    </row>
    <row r="621" ht="12.75">
      <c r="A621" s="22"/>
    </row>
    <row r="622" ht="12.75">
      <c r="A622" s="22"/>
    </row>
    <row r="623" ht="12.75">
      <c r="A623" s="22"/>
    </row>
    <row r="624" ht="12.75">
      <c r="A624" s="22"/>
    </row>
    <row r="625" ht="12.75">
      <c r="A625" s="22"/>
    </row>
    <row r="626" ht="12.75">
      <c r="A626" s="22"/>
    </row>
    <row r="627" ht="12.75">
      <c r="A627" s="22"/>
    </row>
    <row r="628" ht="12.75">
      <c r="A628" s="22"/>
    </row>
    <row r="629" ht="12.75">
      <c r="A629" s="22"/>
    </row>
    <row r="630" ht="12.75">
      <c r="A630" s="22"/>
    </row>
    <row r="631" ht="12.75">
      <c r="A631" s="22"/>
    </row>
    <row r="632" ht="12.75">
      <c r="A632" s="22"/>
    </row>
    <row r="633" ht="12.75">
      <c r="A633" s="22"/>
    </row>
    <row r="634" ht="12.75">
      <c r="A634" s="22"/>
    </row>
    <row r="635" ht="12.75">
      <c r="A635" s="22"/>
    </row>
    <row r="636" ht="12.75">
      <c r="A636" s="22"/>
    </row>
    <row r="637" ht="12.75">
      <c r="A637" s="22"/>
    </row>
    <row r="638" ht="12.75">
      <c r="A638" s="22"/>
    </row>
    <row r="639" ht="12.75">
      <c r="A639" s="22"/>
    </row>
    <row r="640" ht="12.75">
      <c r="A640" s="22"/>
    </row>
    <row r="641" ht="12.75">
      <c r="A641" s="22"/>
    </row>
    <row r="642" ht="12.75">
      <c r="A642" s="22"/>
    </row>
    <row r="643" ht="12.75">
      <c r="A643" s="22"/>
    </row>
    <row r="644" ht="12.75">
      <c r="A644" s="22"/>
    </row>
    <row r="645" ht="12.75">
      <c r="A645" s="22"/>
    </row>
    <row r="646" ht="12.75">
      <c r="A646" s="22"/>
    </row>
    <row r="647" ht="12.75">
      <c r="A647" s="22"/>
    </row>
    <row r="648" ht="12.75">
      <c r="A648" s="22"/>
    </row>
    <row r="649" ht="12.75">
      <c r="A649" s="22"/>
    </row>
    <row r="650" ht="12.75">
      <c r="A650" s="22"/>
    </row>
    <row r="651" ht="12.75">
      <c r="A651" s="22"/>
    </row>
    <row r="652" ht="12.75">
      <c r="A652" s="22"/>
    </row>
    <row r="653" ht="12.75">
      <c r="A653" s="22"/>
    </row>
    <row r="654" ht="12.75">
      <c r="A654" s="22"/>
    </row>
    <row r="655" ht="12.75">
      <c r="A655" s="22"/>
    </row>
    <row r="656" ht="12.75">
      <c r="A656" s="22"/>
    </row>
    <row r="657" ht="12.75">
      <c r="A657" s="22"/>
    </row>
    <row r="658" ht="12.75">
      <c r="A658" s="22"/>
    </row>
    <row r="659" ht="12.75">
      <c r="A659" s="22"/>
    </row>
    <row r="660" ht="12.75">
      <c r="A660" s="22"/>
    </row>
    <row r="661" ht="12.75">
      <c r="A661" s="22"/>
    </row>
    <row r="662" ht="12.75">
      <c r="A662" s="22"/>
    </row>
    <row r="663" ht="12.75">
      <c r="A663" s="22"/>
    </row>
    <row r="664" ht="12.75">
      <c r="A664" s="22"/>
    </row>
    <row r="665" ht="12.75">
      <c r="A665" s="22"/>
    </row>
    <row r="666" ht="12.75">
      <c r="A666" s="22"/>
    </row>
    <row r="667" ht="12.75">
      <c r="A667" s="22"/>
    </row>
    <row r="668" ht="12.75">
      <c r="A668" s="22"/>
    </row>
    <row r="669" ht="12.75">
      <c r="A669" s="22"/>
    </row>
    <row r="670" ht="12.75">
      <c r="A670" s="22"/>
    </row>
    <row r="671" ht="12.75">
      <c r="A671" s="22"/>
    </row>
    <row r="672" ht="12.75">
      <c r="A672" s="22"/>
    </row>
    <row r="673" ht="12.75">
      <c r="A673" s="22"/>
    </row>
    <row r="674" ht="12.75">
      <c r="A674" s="22"/>
    </row>
    <row r="675" ht="12.75">
      <c r="A675" s="22"/>
    </row>
    <row r="676" ht="12.75">
      <c r="A676" s="22"/>
    </row>
    <row r="677" ht="12.75">
      <c r="A677" s="22"/>
    </row>
    <row r="678" ht="12.75">
      <c r="A678" s="22"/>
    </row>
    <row r="679" ht="12.75">
      <c r="A679" s="22"/>
    </row>
    <row r="680" ht="12.75">
      <c r="A680" s="22"/>
    </row>
    <row r="681" ht="12.75">
      <c r="A681" s="22"/>
    </row>
    <row r="682" ht="12.75">
      <c r="A682" s="22"/>
    </row>
    <row r="683" ht="12.75">
      <c r="A683" s="22"/>
    </row>
    <row r="684" ht="12.75">
      <c r="A684" s="22"/>
    </row>
    <row r="685" ht="12.75">
      <c r="A685" s="22"/>
    </row>
    <row r="686" ht="12.75">
      <c r="A686" s="22"/>
    </row>
    <row r="687" ht="12.75">
      <c r="A687" s="22"/>
    </row>
    <row r="688" ht="12.75">
      <c r="A688" s="22"/>
    </row>
    <row r="689" ht="12.75">
      <c r="A689" s="22"/>
    </row>
    <row r="690" ht="12.75">
      <c r="A690" s="22"/>
    </row>
    <row r="691" ht="12.75">
      <c r="A691" s="22"/>
    </row>
    <row r="692" ht="12.75">
      <c r="A692" s="22"/>
    </row>
    <row r="693" ht="12.75">
      <c r="A693" s="22"/>
    </row>
    <row r="694" ht="12.75">
      <c r="A694" s="22"/>
    </row>
    <row r="695" ht="12.75">
      <c r="A695" s="22"/>
    </row>
    <row r="696" ht="12.75">
      <c r="A696" s="22"/>
    </row>
    <row r="697" ht="12.75">
      <c r="A697" s="22"/>
    </row>
    <row r="698" ht="12.75">
      <c r="A698" s="22"/>
    </row>
    <row r="699" ht="12.75">
      <c r="A699" s="22"/>
    </row>
    <row r="700" ht="12.75">
      <c r="A700" s="22"/>
    </row>
    <row r="701" ht="12.75">
      <c r="A701" s="22"/>
    </row>
    <row r="702" ht="12.75">
      <c r="A702" s="22"/>
    </row>
    <row r="703" ht="12.75">
      <c r="A703" s="22"/>
    </row>
    <row r="704" ht="12.75">
      <c r="A704" s="22"/>
    </row>
    <row r="705" ht="12.75">
      <c r="A705" s="22"/>
    </row>
    <row r="706" ht="12.75">
      <c r="A706" s="22"/>
    </row>
    <row r="707" ht="12.75">
      <c r="A707" s="22"/>
    </row>
    <row r="708" ht="12.75">
      <c r="A708" s="22"/>
    </row>
    <row r="709" ht="12.75">
      <c r="A709" s="22"/>
    </row>
    <row r="710" ht="12.75">
      <c r="A710" s="22"/>
    </row>
    <row r="711" ht="12.75">
      <c r="A711" s="22"/>
    </row>
    <row r="712" ht="12.75">
      <c r="A712" s="22"/>
    </row>
    <row r="713" ht="12.75">
      <c r="A713" s="22"/>
    </row>
    <row r="714" ht="12.75">
      <c r="A714" s="22"/>
    </row>
    <row r="715" ht="12.75">
      <c r="A715" s="22"/>
    </row>
    <row r="716" ht="12.75">
      <c r="A716" s="22"/>
    </row>
    <row r="717" ht="12.75">
      <c r="A717" s="22"/>
    </row>
    <row r="718" ht="12.75">
      <c r="A718" s="22"/>
    </row>
    <row r="719" ht="12.75">
      <c r="A719" s="22"/>
    </row>
    <row r="720" ht="12.75">
      <c r="A720" s="22"/>
    </row>
    <row r="721" ht="12.75">
      <c r="A721" s="22"/>
    </row>
    <row r="722" ht="12.75">
      <c r="A722" s="22"/>
    </row>
    <row r="723" ht="12.75">
      <c r="A723" s="22"/>
    </row>
    <row r="724" ht="12.75">
      <c r="A724" s="22"/>
    </row>
    <row r="725" ht="12.75">
      <c r="A725" s="22"/>
    </row>
    <row r="726" ht="12.75">
      <c r="A726" s="22"/>
    </row>
    <row r="727" ht="12.75">
      <c r="A727" s="22"/>
    </row>
    <row r="728" ht="12.75">
      <c r="A728" s="22"/>
    </row>
    <row r="729" ht="12.75">
      <c r="A729" s="22"/>
    </row>
    <row r="730" ht="12.75">
      <c r="A730" s="22"/>
    </row>
    <row r="731" ht="12.75">
      <c r="A731" s="22"/>
    </row>
    <row r="732" ht="12.75">
      <c r="A732" s="22"/>
    </row>
    <row r="733" ht="12.75">
      <c r="A733" s="22"/>
    </row>
    <row r="734" ht="12.75">
      <c r="A734" s="22"/>
    </row>
    <row r="735" ht="12.75">
      <c r="A735" s="22"/>
    </row>
    <row r="736" ht="12.75">
      <c r="A736" s="22"/>
    </row>
    <row r="737" ht="12.75">
      <c r="A737" s="22"/>
    </row>
    <row r="738" ht="12.75">
      <c r="A738" s="22"/>
    </row>
    <row r="739" ht="12.75">
      <c r="A739" s="22"/>
    </row>
    <row r="740" ht="12.75">
      <c r="A740" s="22"/>
    </row>
    <row r="741" ht="12.75">
      <c r="A741" s="22"/>
    </row>
    <row r="742" ht="12.75">
      <c r="A742" s="22"/>
    </row>
    <row r="743" ht="12.75">
      <c r="A743" s="22"/>
    </row>
    <row r="744" ht="12.75">
      <c r="A744" s="22"/>
    </row>
    <row r="745" ht="12.75">
      <c r="A745" s="22"/>
    </row>
    <row r="746" ht="12.75">
      <c r="A746" s="22"/>
    </row>
    <row r="747" ht="12.75">
      <c r="A747" s="22"/>
    </row>
    <row r="748" ht="12.75">
      <c r="A748" s="22"/>
    </row>
    <row r="749" ht="12.75">
      <c r="A749" s="22"/>
    </row>
    <row r="750" ht="12.75">
      <c r="A750" s="22"/>
    </row>
    <row r="751" ht="12.75">
      <c r="A751" s="22"/>
    </row>
    <row r="752" ht="12.75">
      <c r="A752" s="22"/>
    </row>
    <row r="753" ht="12.75">
      <c r="A753" s="22"/>
    </row>
    <row r="754" ht="12.75">
      <c r="A754" s="22"/>
    </row>
    <row r="755" ht="12.75">
      <c r="A755" s="22"/>
    </row>
    <row r="756" ht="12.75">
      <c r="A756" s="22"/>
    </row>
    <row r="757" ht="12.75">
      <c r="A757" s="22"/>
    </row>
    <row r="758" ht="12.75">
      <c r="A758" s="22"/>
    </row>
    <row r="759" ht="12.75">
      <c r="A759" s="22"/>
    </row>
  </sheetData>
  <sheetProtection/>
  <conditionalFormatting sqref="C2:N2">
    <cfRule type="cellIs" priority="1" dxfId="0" operator="notEqual" stopIfTrue="1">
      <formula>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93"/>
  <sheetViews>
    <sheetView workbookViewId="0" topLeftCell="A1">
      <selection activeCell="A1" sqref="A1:A393"/>
    </sheetView>
  </sheetViews>
  <sheetFormatPr defaultColWidth="12" defaultRowHeight="11.25"/>
  <cols>
    <col min="1" max="1" width="87.16015625" style="0" customWidth="1"/>
  </cols>
  <sheetData>
    <row r="1" ht="11.25">
      <c r="A1" t="s">
        <v>3204</v>
      </c>
    </row>
    <row r="2" ht="11.25">
      <c r="A2" t="s">
        <v>3205</v>
      </c>
    </row>
    <row r="3" ht="11.25">
      <c r="A3" t="s">
        <v>3206</v>
      </c>
    </row>
    <row r="4" ht="11.25">
      <c r="A4" s="1">
        <v>0.5180555555555556</v>
      </c>
    </row>
    <row r="5" ht="11.25">
      <c r="A5" t="s">
        <v>2175</v>
      </c>
    </row>
    <row r="6" ht="11.25">
      <c r="A6" t="s">
        <v>3629</v>
      </c>
    </row>
    <row r="7" ht="11.25">
      <c r="A7" t="s">
        <v>2096</v>
      </c>
    </row>
    <row r="8" ht="11.25">
      <c r="A8" t="s">
        <v>2097</v>
      </c>
    </row>
    <row r="9" ht="11.25">
      <c r="A9" t="s">
        <v>2098</v>
      </c>
    </row>
    <row r="10" ht="11.25">
      <c r="A10" t="s">
        <v>2099</v>
      </c>
    </row>
    <row r="11" ht="11.25">
      <c r="A11" t="s">
        <v>2100</v>
      </c>
    </row>
    <row r="12" ht="11.25">
      <c r="A12" t="s">
        <v>2101</v>
      </c>
    </row>
    <row r="13" ht="11.25">
      <c r="A13" t="s">
        <v>2102</v>
      </c>
    </row>
    <row r="14" ht="11.25">
      <c r="A14" t="s">
        <v>2103</v>
      </c>
    </row>
    <row r="15" ht="11.25">
      <c r="A15" t="s">
        <v>2104</v>
      </c>
    </row>
    <row r="16" ht="11.25">
      <c r="A16" t="s">
        <v>2105</v>
      </c>
    </row>
    <row r="17" ht="11.25">
      <c r="A17" t="s">
        <v>2106</v>
      </c>
    </row>
    <row r="18" ht="11.25">
      <c r="A18" t="s">
        <v>2107</v>
      </c>
    </row>
    <row r="19" ht="11.25">
      <c r="A19" t="s">
        <v>2108</v>
      </c>
    </row>
    <row r="20" ht="11.25">
      <c r="A20" t="s">
        <v>2109</v>
      </c>
    </row>
    <row r="21" ht="11.25">
      <c r="A21" t="s">
        <v>2110</v>
      </c>
    </row>
    <row r="22" ht="11.25">
      <c r="A22" t="s">
        <v>2111</v>
      </c>
    </row>
    <row r="23" ht="11.25">
      <c r="A23" t="s">
        <v>2112</v>
      </c>
    </row>
    <row r="24" ht="11.25">
      <c r="A24" t="s">
        <v>2113</v>
      </c>
    </row>
    <row r="25" ht="11.25">
      <c r="A25" t="s">
        <v>2114</v>
      </c>
    </row>
    <row r="26" ht="11.25">
      <c r="A26" t="s">
        <v>2115</v>
      </c>
    </row>
    <row r="27" ht="11.25">
      <c r="A27" t="s">
        <v>2116</v>
      </c>
    </row>
    <row r="28" ht="11.25">
      <c r="A28" t="s">
        <v>2117</v>
      </c>
    </row>
    <row r="29" ht="11.25">
      <c r="A29" t="s">
        <v>2118</v>
      </c>
    </row>
    <row r="30" ht="11.25">
      <c r="A30" t="s">
        <v>2119</v>
      </c>
    </row>
    <row r="31" ht="11.25">
      <c r="A31" t="s">
        <v>2120</v>
      </c>
    </row>
    <row r="32" ht="11.25">
      <c r="A32" t="s">
        <v>2121</v>
      </c>
    </row>
    <row r="33" ht="11.25">
      <c r="A33" t="s">
        <v>2122</v>
      </c>
    </row>
    <row r="34" ht="11.25">
      <c r="A34" t="s">
        <v>2123</v>
      </c>
    </row>
    <row r="35" ht="11.25">
      <c r="A35" t="s">
        <v>2124</v>
      </c>
    </row>
    <row r="36" ht="11.25">
      <c r="A36" t="s">
        <v>2125</v>
      </c>
    </row>
    <row r="37" ht="11.25">
      <c r="A37" t="s">
        <v>2126</v>
      </c>
    </row>
    <row r="38" ht="11.25">
      <c r="A38" t="s">
        <v>2127</v>
      </c>
    </row>
    <row r="39" ht="11.25">
      <c r="A39" t="s">
        <v>2128</v>
      </c>
    </row>
    <row r="40" ht="11.25">
      <c r="A40" t="s">
        <v>2129</v>
      </c>
    </row>
    <row r="41" ht="11.25">
      <c r="A41" t="s">
        <v>2130</v>
      </c>
    </row>
    <row r="42" ht="11.25">
      <c r="A42" t="s">
        <v>2131</v>
      </c>
    </row>
    <row r="43" ht="11.25">
      <c r="A43" t="s">
        <v>2132</v>
      </c>
    </row>
    <row r="44" ht="11.25">
      <c r="A44" t="s">
        <v>2133</v>
      </c>
    </row>
    <row r="45" ht="11.25">
      <c r="A45" t="s">
        <v>2134</v>
      </c>
    </row>
    <row r="46" ht="11.25">
      <c r="A46" t="s">
        <v>2135</v>
      </c>
    </row>
    <row r="47" ht="11.25">
      <c r="A47" t="s">
        <v>2136</v>
      </c>
    </row>
    <row r="48" ht="11.25">
      <c r="A48" t="s">
        <v>2137</v>
      </c>
    </row>
    <row r="49" ht="11.25">
      <c r="A49" t="s">
        <v>2138</v>
      </c>
    </row>
    <row r="50" ht="11.25">
      <c r="A50" t="s">
        <v>2139</v>
      </c>
    </row>
    <row r="51" ht="11.25">
      <c r="A51" t="s">
        <v>2140</v>
      </c>
    </row>
    <row r="52" ht="11.25">
      <c r="A52" t="s">
        <v>2141</v>
      </c>
    </row>
    <row r="53" ht="11.25">
      <c r="A53" t="s">
        <v>2142</v>
      </c>
    </row>
    <row r="54" ht="11.25">
      <c r="A54" t="s">
        <v>2143</v>
      </c>
    </row>
    <row r="55" ht="11.25">
      <c r="A55" t="s">
        <v>2144</v>
      </c>
    </row>
    <row r="56" ht="11.25">
      <c r="A56" t="s">
        <v>2145</v>
      </c>
    </row>
    <row r="57" ht="11.25">
      <c r="A57" t="s">
        <v>2146</v>
      </c>
    </row>
    <row r="58" ht="11.25">
      <c r="A58" t="s">
        <v>2147</v>
      </c>
    </row>
    <row r="59" ht="11.25">
      <c r="A59" t="s">
        <v>2148</v>
      </c>
    </row>
    <row r="60" ht="11.25">
      <c r="A60" t="s">
        <v>2149</v>
      </c>
    </row>
    <row r="61" ht="11.25">
      <c r="A61" t="s">
        <v>2150</v>
      </c>
    </row>
    <row r="62" ht="11.25">
      <c r="A62" t="s">
        <v>2151</v>
      </c>
    </row>
    <row r="63" ht="11.25">
      <c r="A63" t="s">
        <v>2152</v>
      </c>
    </row>
    <row r="64" ht="11.25">
      <c r="A64" t="s">
        <v>2153</v>
      </c>
    </row>
    <row r="65" ht="11.25">
      <c r="A65" t="s">
        <v>2154</v>
      </c>
    </row>
    <row r="66" ht="11.25">
      <c r="A66" t="s">
        <v>2155</v>
      </c>
    </row>
    <row r="67" ht="11.25">
      <c r="A67" t="s">
        <v>2156</v>
      </c>
    </row>
    <row r="68" ht="11.25">
      <c r="A68" t="s">
        <v>2157</v>
      </c>
    </row>
    <row r="69" ht="11.25">
      <c r="A69" t="s">
        <v>2158</v>
      </c>
    </row>
    <row r="70" ht="11.25">
      <c r="A70" t="s">
        <v>2159</v>
      </c>
    </row>
    <row r="71" ht="11.25">
      <c r="A71" t="s">
        <v>2160</v>
      </c>
    </row>
    <row r="72" ht="11.25">
      <c r="A72" t="s">
        <v>2161</v>
      </c>
    </row>
    <row r="73" ht="11.25">
      <c r="A73" t="s">
        <v>2162</v>
      </c>
    </row>
    <row r="74" ht="11.25">
      <c r="A74" t="s">
        <v>2163</v>
      </c>
    </row>
    <row r="75" ht="11.25">
      <c r="A75" t="s">
        <v>2164</v>
      </c>
    </row>
    <row r="76" ht="11.25">
      <c r="A76" t="s">
        <v>2165</v>
      </c>
    </row>
    <row r="77" ht="11.25">
      <c r="A77" t="s">
        <v>2166</v>
      </c>
    </row>
    <row r="78" ht="11.25">
      <c r="A78" t="s">
        <v>2167</v>
      </c>
    </row>
    <row r="79" ht="11.25">
      <c r="A79" t="s">
        <v>2168</v>
      </c>
    </row>
    <row r="80" ht="11.25">
      <c r="A80" t="s">
        <v>2169</v>
      </c>
    </row>
    <row r="81" ht="11.25">
      <c r="A81" t="s">
        <v>2170</v>
      </c>
    </row>
    <row r="82" ht="11.25">
      <c r="A82" s="1" t="s">
        <v>2171</v>
      </c>
    </row>
    <row r="83" ht="11.25">
      <c r="A83" t="s">
        <v>2172</v>
      </c>
    </row>
    <row r="84" ht="11.25">
      <c r="A84" t="s">
        <v>2173</v>
      </c>
    </row>
    <row r="85" ht="11.25">
      <c r="A85" t="s">
        <v>2174</v>
      </c>
    </row>
    <row r="86" ht="11.25">
      <c r="A86" t="s">
        <v>3204</v>
      </c>
    </row>
    <row r="87" ht="11.25">
      <c r="A87" t="s">
        <v>3205</v>
      </c>
    </row>
    <row r="88" ht="11.25">
      <c r="A88" t="s">
        <v>2080</v>
      </c>
    </row>
    <row r="89" ht="11.25">
      <c r="A89" s="1">
        <v>0.5180555555555556</v>
      </c>
    </row>
    <row r="90" ht="11.25">
      <c r="A90" t="s">
        <v>2175</v>
      </c>
    </row>
    <row r="91" ht="11.25">
      <c r="A91" t="s">
        <v>3629</v>
      </c>
    </row>
    <row r="92" ht="11.25">
      <c r="A92" t="s">
        <v>2176</v>
      </c>
    </row>
    <row r="93" ht="11.25">
      <c r="A93" t="s">
        <v>2177</v>
      </c>
    </row>
    <row r="94" ht="11.25">
      <c r="A94" t="s">
        <v>2178</v>
      </c>
    </row>
    <row r="95" ht="11.25">
      <c r="A95" t="s">
        <v>2179</v>
      </c>
    </row>
    <row r="96" ht="11.25">
      <c r="A96" t="s">
        <v>2180</v>
      </c>
    </row>
    <row r="97" ht="11.25">
      <c r="A97" t="s">
        <v>2181</v>
      </c>
    </row>
    <row r="98" ht="11.25">
      <c r="A98" t="s">
        <v>2182</v>
      </c>
    </row>
    <row r="99" ht="11.25">
      <c r="A99" t="s">
        <v>2183</v>
      </c>
    </row>
    <row r="100" ht="11.25">
      <c r="A100" t="s">
        <v>2184</v>
      </c>
    </row>
    <row r="101" ht="11.25">
      <c r="A101" t="s">
        <v>2185</v>
      </c>
    </row>
    <row r="102" ht="11.25">
      <c r="A102" t="s">
        <v>2186</v>
      </c>
    </row>
    <row r="103" ht="11.25">
      <c r="A103" t="s">
        <v>2187</v>
      </c>
    </row>
    <row r="104" ht="11.25">
      <c r="A104" t="s">
        <v>2188</v>
      </c>
    </row>
    <row r="105" ht="11.25">
      <c r="A105" t="s">
        <v>2189</v>
      </c>
    </row>
    <row r="106" ht="11.25">
      <c r="A106" t="s">
        <v>2190</v>
      </c>
    </row>
    <row r="107" ht="11.25">
      <c r="A107" t="s">
        <v>2191</v>
      </c>
    </row>
    <row r="108" ht="11.25">
      <c r="A108" t="s">
        <v>2192</v>
      </c>
    </row>
    <row r="109" ht="11.25">
      <c r="A109" t="s">
        <v>2193</v>
      </c>
    </row>
    <row r="110" ht="11.25">
      <c r="A110" t="s">
        <v>2194</v>
      </c>
    </row>
    <row r="111" ht="11.25">
      <c r="A111" t="s">
        <v>2195</v>
      </c>
    </row>
    <row r="112" ht="11.25">
      <c r="A112" t="s">
        <v>2196</v>
      </c>
    </row>
    <row r="113" ht="11.25">
      <c r="A113" t="s">
        <v>2197</v>
      </c>
    </row>
    <row r="114" ht="11.25">
      <c r="A114" t="s">
        <v>2198</v>
      </c>
    </row>
    <row r="115" ht="11.25">
      <c r="A115" t="s">
        <v>2199</v>
      </c>
    </row>
    <row r="116" ht="11.25">
      <c r="A116" t="s">
        <v>2200</v>
      </c>
    </row>
    <row r="117" ht="11.25">
      <c r="A117" t="s">
        <v>2201</v>
      </c>
    </row>
    <row r="118" ht="11.25">
      <c r="A118" t="s">
        <v>2202</v>
      </c>
    </row>
    <row r="119" ht="11.25">
      <c r="A119" t="s">
        <v>2203</v>
      </c>
    </row>
    <row r="120" ht="11.25">
      <c r="A120" t="s">
        <v>2204</v>
      </c>
    </row>
    <row r="121" ht="11.25">
      <c r="A121" t="s">
        <v>2205</v>
      </c>
    </row>
    <row r="122" ht="11.25">
      <c r="A122" t="s">
        <v>2206</v>
      </c>
    </row>
    <row r="123" ht="11.25">
      <c r="A123" t="s">
        <v>2207</v>
      </c>
    </row>
    <row r="124" ht="11.25">
      <c r="A124" t="s">
        <v>2208</v>
      </c>
    </row>
    <row r="125" ht="11.25">
      <c r="A125" t="s">
        <v>2209</v>
      </c>
    </row>
    <row r="126" ht="11.25">
      <c r="A126" t="s">
        <v>2210</v>
      </c>
    </row>
    <row r="127" ht="11.25">
      <c r="A127" t="s">
        <v>2211</v>
      </c>
    </row>
    <row r="128" ht="11.25">
      <c r="A128" t="s">
        <v>2212</v>
      </c>
    </row>
    <row r="129" ht="11.25">
      <c r="A129" t="s">
        <v>2213</v>
      </c>
    </row>
    <row r="130" ht="11.25">
      <c r="A130" t="s">
        <v>2214</v>
      </c>
    </row>
    <row r="131" ht="11.25">
      <c r="A131" t="s">
        <v>2215</v>
      </c>
    </row>
    <row r="132" ht="11.25">
      <c r="A132" t="s">
        <v>2216</v>
      </c>
    </row>
    <row r="133" ht="11.25">
      <c r="A133" t="s">
        <v>2217</v>
      </c>
    </row>
    <row r="134" ht="11.25">
      <c r="A134" t="s">
        <v>2218</v>
      </c>
    </row>
    <row r="135" ht="11.25">
      <c r="A135" t="s">
        <v>2219</v>
      </c>
    </row>
    <row r="136" ht="11.25">
      <c r="A136" t="s">
        <v>2220</v>
      </c>
    </row>
    <row r="137" ht="11.25">
      <c r="A137" t="s">
        <v>2221</v>
      </c>
    </row>
    <row r="138" ht="11.25">
      <c r="A138" t="s">
        <v>2222</v>
      </c>
    </row>
    <row r="139" ht="11.25">
      <c r="A139" t="s">
        <v>2223</v>
      </c>
    </row>
    <row r="140" ht="11.25">
      <c r="A140" t="s">
        <v>2224</v>
      </c>
    </row>
    <row r="141" ht="11.25">
      <c r="A141" t="s">
        <v>2225</v>
      </c>
    </row>
    <row r="142" ht="11.25">
      <c r="A142" t="s">
        <v>2226</v>
      </c>
    </row>
    <row r="143" ht="11.25">
      <c r="A143" t="s">
        <v>2227</v>
      </c>
    </row>
    <row r="144" ht="11.25">
      <c r="A144" t="s">
        <v>2228</v>
      </c>
    </row>
    <row r="145" ht="11.25">
      <c r="A145" t="s">
        <v>2229</v>
      </c>
    </row>
    <row r="146" ht="11.25">
      <c r="A146" t="s">
        <v>2230</v>
      </c>
    </row>
    <row r="147" ht="11.25">
      <c r="A147" t="s">
        <v>2231</v>
      </c>
    </row>
    <row r="148" ht="11.25">
      <c r="A148" t="s">
        <v>2232</v>
      </c>
    </row>
    <row r="149" ht="11.25">
      <c r="A149" t="s">
        <v>2233</v>
      </c>
    </row>
    <row r="150" ht="11.25">
      <c r="A150" t="s">
        <v>2234</v>
      </c>
    </row>
    <row r="151" ht="11.25">
      <c r="A151" t="s">
        <v>2235</v>
      </c>
    </row>
    <row r="152" ht="11.25">
      <c r="A152" t="s">
        <v>2236</v>
      </c>
    </row>
    <row r="153" ht="11.25">
      <c r="A153" t="s">
        <v>2237</v>
      </c>
    </row>
    <row r="154" ht="11.25">
      <c r="A154" t="s">
        <v>2238</v>
      </c>
    </row>
    <row r="155" ht="11.25">
      <c r="A155" t="s">
        <v>2239</v>
      </c>
    </row>
    <row r="156" ht="11.25">
      <c r="A156" t="s">
        <v>2240</v>
      </c>
    </row>
    <row r="157" ht="11.25">
      <c r="A157" t="s">
        <v>2241</v>
      </c>
    </row>
    <row r="158" ht="11.25">
      <c r="A158" t="s">
        <v>2242</v>
      </c>
    </row>
    <row r="159" ht="11.25">
      <c r="A159" t="s">
        <v>2243</v>
      </c>
    </row>
    <row r="160" ht="11.25">
      <c r="A160" s="1" t="s">
        <v>2244</v>
      </c>
    </row>
    <row r="161" ht="11.25">
      <c r="A161" t="s">
        <v>2245</v>
      </c>
    </row>
    <row r="162" ht="11.25">
      <c r="A162" t="s">
        <v>2246</v>
      </c>
    </row>
    <row r="163" ht="11.25">
      <c r="A163" t="s">
        <v>2247</v>
      </c>
    </row>
    <row r="164" ht="11.25">
      <c r="A164" t="s">
        <v>2248</v>
      </c>
    </row>
    <row r="165" ht="11.25">
      <c r="A165" t="s">
        <v>2249</v>
      </c>
    </row>
    <row r="166" ht="11.25">
      <c r="A166" t="s">
        <v>2250</v>
      </c>
    </row>
    <row r="167" ht="11.25">
      <c r="A167" t="s">
        <v>2251</v>
      </c>
    </row>
    <row r="168" ht="11.25">
      <c r="A168" t="s">
        <v>2252</v>
      </c>
    </row>
    <row r="169" ht="11.25">
      <c r="A169" t="s">
        <v>2253</v>
      </c>
    </row>
    <row r="170" ht="11.25">
      <c r="A170" t="s">
        <v>2254</v>
      </c>
    </row>
    <row r="171" ht="11.25">
      <c r="A171" t="s">
        <v>2255</v>
      </c>
    </row>
    <row r="172" ht="11.25">
      <c r="A172" t="s">
        <v>3204</v>
      </c>
    </row>
    <row r="173" ht="11.25">
      <c r="A173" t="s">
        <v>3205</v>
      </c>
    </row>
    <row r="174" ht="11.25">
      <c r="A174" t="s">
        <v>2088</v>
      </c>
    </row>
    <row r="175" ht="11.25">
      <c r="A175" s="1">
        <v>0.5180555555555556</v>
      </c>
    </row>
    <row r="176" ht="11.25">
      <c r="A176" t="s">
        <v>2175</v>
      </c>
    </row>
    <row r="177" ht="11.25">
      <c r="A177" t="s">
        <v>3629</v>
      </c>
    </row>
    <row r="178" ht="11.25">
      <c r="A178" t="s">
        <v>2256</v>
      </c>
    </row>
    <row r="179" ht="11.25">
      <c r="A179" t="s">
        <v>2257</v>
      </c>
    </row>
    <row r="180" ht="11.25">
      <c r="A180" t="s">
        <v>2258</v>
      </c>
    </row>
    <row r="181" ht="11.25">
      <c r="A181" t="s">
        <v>2259</v>
      </c>
    </row>
    <row r="182" ht="11.25">
      <c r="A182" t="s">
        <v>2260</v>
      </c>
    </row>
    <row r="183" ht="11.25">
      <c r="A183" t="s">
        <v>2261</v>
      </c>
    </row>
    <row r="184" ht="11.25">
      <c r="A184" t="s">
        <v>2262</v>
      </c>
    </row>
    <row r="185" ht="11.25">
      <c r="A185" t="s">
        <v>2263</v>
      </c>
    </row>
    <row r="186" ht="11.25">
      <c r="A186" t="s">
        <v>2264</v>
      </c>
    </row>
    <row r="187" ht="11.25">
      <c r="A187" t="s">
        <v>2265</v>
      </c>
    </row>
    <row r="188" ht="11.25">
      <c r="A188" t="s">
        <v>2266</v>
      </c>
    </row>
    <row r="189" ht="11.25">
      <c r="A189" t="s">
        <v>2267</v>
      </c>
    </row>
    <row r="190" ht="11.25">
      <c r="A190" t="s">
        <v>2268</v>
      </c>
    </row>
    <row r="191" ht="11.25">
      <c r="A191" t="s">
        <v>2269</v>
      </c>
    </row>
    <row r="192" ht="11.25">
      <c r="A192" t="s">
        <v>2270</v>
      </c>
    </row>
    <row r="193" ht="11.25">
      <c r="A193" t="s">
        <v>2271</v>
      </c>
    </row>
    <row r="194" ht="11.25">
      <c r="A194" t="s">
        <v>2272</v>
      </c>
    </row>
    <row r="195" ht="11.25">
      <c r="A195" t="s">
        <v>2273</v>
      </c>
    </row>
    <row r="196" ht="11.25">
      <c r="A196" t="s">
        <v>2274</v>
      </c>
    </row>
    <row r="197" ht="11.25">
      <c r="A197" t="s">
        <v>2275</v>
      </c>
    </row>
    <row r="198" ht="11.25">
      <c r="A198" t="s">
        <v>2276</v>
      </c>
    </row>
    <row r="199" ht="11.25">
      <c r="A199" t="s">
        <v>2277</v>
      </c>
    </row>
    <row r="200" ht="11.25">
      <c r="A200" t="s">
        <v>2278</v>
      </c>
    </row>
    <row r="201" ht="11.25">
      <c r="A201" t="s">
        <v>2279</v>
      </c>
    </row>
    <row r="202" ht="11.25">
      <c r="A202" t="s">
        <v>2280</v>
      </c>
    </row>
    <row r="203" ht="11.25">
      <c r="A203" t="s">
        <v>2281</v>
      </c>
    </row>
    <row r="204" ht="11.25">
      <c r="A204" t="s">
        <v>2282</v>
      </c>
    </row>
    <row r="205" ht="11.25">
      <c r="A205" t="s">
        <v>2283</v>
      </c>
    </row>
    <row r="206" ht="11.25">
      <c r="A206" t="s">
        <v>2284</v>
      </c>
    </row>
    <row r="207" ht="11.25">
      <c r="A207" t="s">
        <v>2285</v>
      </c>
    </row>
    <row r="208" ht="11.25">
      <c r="A208" t="s">
        <v>2286</v>
      </c>
    </row>
    <row r="209" ht="11.25">
      <c r="A209" t="s">
        <v>2287</v>
      </c>
    </row>
    <row r="210" ht="11.25">
      <c r="A210" t="s">
        <v>2288</v>
      </c>
    </row>
    <row r="211" ht="11.25">
      <c r="A211" t="s">
        <v>2289</v>
      </c>
    </row>
    <row r="212" ht="11.25">
      <c r="A212" t="s">
        <v>2290</v>
      </c>
    </row>
    <row r="213" ht="11.25">
      <c r="A213" t="s">
        <v>2291</v>
      </c>
    </row>
    <row r="214" ht="11.25">
      <c r="A214" t="s">
        <v>2292</v>
      </c>
    </row>
    <row r="215" ht="11.25">
      <c r="A215" t="s">
        <v>2293</v>
      </c>
    </row>
    <row r="216" ht="11.25">
      <c r="A216" t="s">
        <v>2294</v>
      </c>
    </row>
    <row r="217" ht="11.25">
      <c r="A217" t="s">
        <v>2295</v>
      </c>
    </row>
    <row r="218" ht="11.25">
      <c r="A218" t="s">
        <v>2296</v>
      </c>
    </row>
    <row r="219" ht="11.25">
      <c r="A219" t="s">
        <v>2297</v>
      </c>
    </row>
    <row r="220" ht="11.25">
      <c r="A220" t="s">
        <v>2298</v>
      </c>
    </row>
    <row r="221" ht="11.25">
      <c r="A221" t="s">
        <v>2299</v>
      </c>
    </row>
    <row r="222" ht="11.25">
      <c r="A222" t="s">
        <v>2300</v>
      </c>
    </row>
    <row r="223" ht="11.25">
      <c r="A223" t="s">
        <v>2301</v>
      </c>
    </row>
    <row r="224" ht="11.25">
      <c r="A224" t="s">
        <v>2302</v>
      </c>
    </row>
    <row r="225" ht="11.25">
      <c r="A225" t="s">
        <v>2303</v>
      </c>
    </row>
    <row r="226" ht="11.25">
      <c r="A226" t="s">
        <v>2304</v>
      </c>
    </row>
    <row r="227" ht="11.25">
      <c r="A227" t="s">
        <v>2305</v>
      </c>
    </row>
    <row r="228" ht="11.25">
      <c r="A228" t="s">
        <v>2306</v>
      </c>
    </row>
    <row r="229" ht="11.25">
      <c r="A229" t="s">
        <v>2307</v>
      </c>
    </row>
    <row r="230" ht="11.25">
      <c r="A230" t="s">
        <v>2308</v>
      </c>
    </row>
    <row r="231" ht="11.25">
      <c r="A231" t="s">
        <v>2309</v>
      </c>
    </row>
    <row r="232" ht="11.25">
      <c r="A232" t="s">
        <v>688</v>
      </c>
    </row>
    <row r="233" ht="11.25">
      <c r="A233" t="s">
        <v>689</v>
      </c>
    </row>
    <row r="234" ht="11.25">
      <c r="A234" t="s">
        <v>690</v>
      </c>
    </row>
    <row r="235" ht="11.25">
      <c r="A235" t="s">
        <v>691</v>
      </c>
    </row>
    <row r="236" ht="11.25">
      <c r="A236" t="s">
        <v>692</v>
      </c>
    </row>
    <row r="237" ht="11.25">
      <c r="A237" t="s">
        <v>693</v>
      </c>
    </row>
    <row r="238" ht="11.25">
      <c r="A238" t="s">
        <v>694</v>
      </c>
    </row>
    <row r="239" ht="11.25">
      <c r="A239" t="s">
        <v>695</v>
      </c>
    </row>
    <row r="240" ht="11.25">
      <c r="A240" t="s">
        <v>696</v>
      </c>
    </row>
    <row r="241" ht="11.25">
      <c r="A241" t="s">
        <v>697</v>
      </c>
    </row>
    <row r="242" ht="11.25">
      <c r="A242" t="s">
        <v>698</v>
      </c>
    </row>
    <row r="243" ht="11.25">
      <c r="A243" t="s">
        <v>699</v>
      </c>
    </row>
    <row r="244" ht="11.25">
      <c r="A244" t="s">
        <v>700</v>
      </c>
    </row>
    <row r="245" ht="11.25">
      <c r="A245" t="s">
        <v>701</v>
      </c>
    </row>
    <row r="246" ht="11.25">
      <c r="A246" t="s">
        <v>702</v>
      </c>
    </row>
    <row r="247" ht="11.25">
      <c r="A247" t="s">
        <v>703</v>
      </c>
    </row>
    <row r="248" ht="11.25">
      <c r="A248" t="s">
        <v>704</v>
      </c>
    </row>
    <row r="249" ht="11.25">
      <c r="A249" t="s">
        <v>705</v>
      </c>
    </row>
    <row r="250" ht="11.25">
      <c r="A250" t="s">
        <v>706</v>
      </c>
    </row>
    <row r="251" ht="11.25">
      <c r="A251" t="s">
        <v>707</v>
      </c>
    </row>
    <row r="252" ht="11.25">
      <c r="A252" t="s">
        <v>708</v>
      </c>
    </row>
    <row r="253" ht="11.25">
      <c r="A253" t="s">
        <v>709</v>
      </c>
    </row>
    <row r="254" ht="11.25">
      <c r="A254" t="s">
        <v>710</v>
      </c>
    </row>
    <row r="255" ht="11.25">
      <c r="A255" t="s">
        <v>711</v>
      </c>
    </row>
    <row r="256" ht="11.25">
      <c r="A256" t="s">
        <v>712</v>
      </c>
    </row>
    <row r="257" ht="11.25">
      <c r="A257" t="s">
        <v>713</v>
      </c>
    </row>
    <row r="258" ht="11.25">
      <c r="A258" t="s">
        <v>3204</v>
      </c>
    </row>
    <row r="259" ht="11.25">
      <c r="A259" t="s">
        <v>3205</v>
      </c>
    </row>
    <row r="260" ht="11.25">
      <c r="A260" t="s">
        <v>2091</v>
      </c>
    </row>
    <row r="261" ht="11.25">
      <c r="A261" s="1">
        <v>0.5180555555555556</v>
      </c>
    </row>
    <row r="262" ht="11.25">
      <c r="A262" t="s">
        <v>2175</v>
      </c>
    </row>
    <row r="263" ht="11.25">
      <c r="A263" t="s">
        <v>3629</v>
      </c>
    </row>
    <row r="264" ht="11.25">
      <c r="A264" t="s">
        <v>714</v>
      </c>
    </row>
    <row r="265" ht="11.25">
      <c r="A265" t="s">
        <v>715</v>
      </c>
    </row>
    <row r="266" ht="11.25">
      <c r="A266" t="s">
        <v>716</v>
      </c>
    </row>
    <row r="267" ht="11.25">
      <c r="A267" t="s">
        <v>717</v>
      </c>
    </row>
    <row r="268" ht="11.25">
      <c r="A268" t="s">
        <v>718</v>
      </c>
    </row>
    <row r="269" ht="11.25">
      <c r="A269" t="s">
        <v>719</v>
      </c>
    </row>
    <row r="270" ht="11.25">
      <c r="A270" t="s">
        <v>720</v>
      </c>
    </row>
    <row r="271" ht="11.25">
      <c r="A271" t="s">
        <v>721</v>
      </c>
    </row>
    <row r="272" ht="11.25">
      <c r="A272" t="s">
        <v>722</v>
      </c>
    </row>
    <row r="273" ht="11.25">
      <c r="A273" t="s">
        <v>723</v>
      </c>
    </row>
    <row r="274" ht="11.25">
      <c r="A274" t="s">
        <v>724</v>
      </c>
    </row>
    <row r="275" ht="11.25">
      <c r="A275" t="s">
        <v>725</v>
      </c>
    </row>
    <row r="276" ht="11.25">
      <c r="A276" t="s">
        <v>726</v>
      </c>
    </row>
    <row r="277" ht="11.25">
      <c r="A277" t="s">
        <v>727</v>
      </c>
    </row>
    <row r="278" ht="11.25">
      <c r="A278" t="s">
        <v>728</v>
      </c>
    </row>
    <row r="279" ht="11.25">
      <c r="A279" t="s">
        <v>729</v>
      </c>
    </row>
    <row r="280" ht="11.25">
      <c r="A280" t="s">
        <v>730</v>
      </c>
    </row>
    <row r="281" ht="11.25">
      <c r="A281" t="s">
        <v>731</v>
      </c>
    </row>
    <row r="282" ht="11.25">
      <c r="A282" t="s">
        <v>732</v>
      </c>
    </row>
    <row r="283" ht="11.25">
      <c r="A283" t="s">
        <v>733</v>
      </c>
    </row>
    <row r="284" ht="11.25">
      <c r="A284" t="s">
        <v>734</v>
      </c>
    </row>
    <row r="285" ht="11.25">
      <c r="A285" t="s">
        <v>735</v>
      </c>
    </row>
    <row r="286" ht="11.25">
      <c r="A286" t="s">
        <v>736</v>
      </c>
    </row>
    <row r="287" ht="11.25">
      <c r="A287" t="s">
        <v>737</v>
      </c>
    </row>
    <row r="288" ht="11.25">
      <c r="A288" t="s">
        <v>738</v>
      </c>
    </row>
    <row r="289" ht="11.25">
      <c r="A289" t="s">
        <v>739</v>
      </c>
    </row>
    <row r="290" ht="11.25">
      <c r="A290" t="s">
        <v>740</v>
      </c>
    </row>
    <row r="291" ht="11.25">
      <c r="A291" t="s">
        <v>741</v>
      </c>
    </row>
    <row r="292" ht="11.25">
      <c r="A292" t="s">
        <v>742</v>
      </c>
    </row>
    <row r="293" ht="11.25">
      <c r="A293" t="s">
        <v>743</v>
      </c>
    </row>
    <row r="294" ht="11.25">
      <c r="A294" t="s">
        <v>744</v>
      </c>
    </row>
    <row r="295" ht="11.25">
      <c r="A295" t="s">
        <v>745</v>
      </c>
    </row>
    <row r="296" ht="11.25">
      <c r="A296" t="s">
        <v>746</v>
      </c>
    </row>
    <row r="297" ht="11.25">
      <c r="A297" t="s">
        <v>747</v>
      </c>
    </row>
    <row r="298" ht="11.25">
      <c r="A298" t="s">
        <v>748</v>
      </c>
    </row>
    <row r="299" ht="11.25">
      <c r="A299" t="s">
        <v>749</v>
      </c>
    </row>
    <row r="300" ht="11.25">
      <c r="A300" t="s">
        <v>750</v>
      </c>
    </row>
    <row r="301" ht="11.25">
      <c r="A301" t="s">
        <v>751</v>
      </c>
    </row>
    <row r="302" ht="11.25">
      <c r="A302" t="s">
        <v>752</v>
      </c>
    </row>
    <row r="303" ht="11.25">
      <c r="A303" t="s">
        <v>753</v>
      </c>
    </row>
    <row r="304" ht="11.25">
      <c r="A304" t="s">
        <v>754</v>
      </c>
    </row>
    <row r="305" ht="11.25">
      <c r="A305" t="s">
        <v>755</v>
      </c>
    </row>
    <row r="306" ht="11.25">
      <c r="A306" t="s">
        <v>756</v>
      </c>
    </row>
    <row r="307" ht="11.25">
      <c r="A307" t="s">
        <v>757</v>
      </c>
    </row>
    <row r="308" ht="11.25">
      <c r="A308" t="s">
        <v>758</v>
      </c>
    </row>
    <row r="309" ht="11.25">
      <c r="A309" t="s">
        <v>759</v>
      </c>
    </row>
    <row r="310" ht="11.25">
      <c r="A310" t="s">
        <v>760</v>
      </c>
    </row>
    <row r="311" ht="11.25">
      <c r="A311" t="s">
        <v>761</v>
      </c>
    </row>
    <row r="312" ht="11.25">
      <c r="A312" t="s">
        <v>762</v>
      </c>
    </row>
    <row r="313" ht="11.25">
      <c r="A313" t="s">
        <v>763</v>
      </c>
    </row>
    <row r="314" ht="11.25">
      <c r="A314" t="s">
        <v>764</v>
      </c>
    </row>
    <row r="315" ht="11.25">
      <c r="A315" t="s">
        <v>765</v>
      </c>
    </row>
    <row r="316" ht="11.25">
      <c r="A316" t="s">
        <v>766</v>
      </c>
    </row>
    <row r="317" ht="11.25">
      <c r="A317" t="s">
        <v>767</v>
      </c>
    </row>
    <row r="318" ht="11.25">
      <c r="A318" t="s">
        <v>768</v>
      </c>
    </row>
    <row r="319" ht="11.25">
      <c r="A319" t="s">
        <v>769</v>
      </c>
    </row>
    <row r="320" ht="11.25">
      <c r="A320" t="s">
        <v>770</v>
      </c>
    </row>
    <row r="321" ht="11.25">
      <c r="A321" t="s">
        <v>771</v>
      </c>
    </row>
    <row r="322" ht="11.25">
      <c r="A322" t="s">
        <v>772</v>
      </c>
    </row>
    <row r="323" ht="11.25">
      <c r="A323" t="s">
        <v>773</v>
      </c>
    </row>
    <row r="324" ht="11.25">
      <c r="A324" t="s">
        <v>774</v>
      </c>
    </row>
    <row r="325" ht="11.25">
      <c r="A325" t="s">
        <v>775</v>
      </c>
    </row>
    <row r="326" ht="11.25">
      <c r="A326" t="s">
        <v>776</v>
      </c>
    </row>
    <row r="327" ht="11.25">
      <c r="A327" t="s">
        <v>777</v>
      </c>
    </row>
    <row r="328" ht="11.25">
      <c r="A328" t="s">
        <v>778</v>
      </c>
    </row>
    <row r="329" ht="11.25">
      <c r="A329" t="s">
        <v>779</v>
      </c>
    </row>
    <row r="330" ht="11.25">
      <c r="A330" t="s">
        <v>780</v>
      </c>
    </row>
    <row r="331" ht="11.25">
      <c r="A331" t="s">
        <v>781</v>
      </c>
    </row>
    <row r="332" ht="11.25">
      <c r="A332" t="s">
        <v>782</v>
      </c>
    </row>
    <row r="333" ht="11.25">
      <c r="A333" t="s">
        <v>783</v>
      </c>
    </row>
    <row r="334" ht="11.25">
      <c r="A334" t="s">
        <v>784</v>
      </c>
    </row>
    <row r="335" ht="11.25">
      <c r="A335" t="s">
        <v>785</v>
      </c>
    </row>
    <row r="336" ht="11.25">
      <c r="A336" t="s">
        <v>786</v>
      </c>
    </row>
    <row r="337" ht="11.25">
      <c r="A337" t="s">
        <v>787</v>
      </c>
    </row>
    <row r="338" ht="11.25">
      <c r="A338" t="s">
        <v>788</v>
      </c>
    </row>
    <row r="339" ht="11.25">
      <c r="A339" t="s">
        <v>789</v>
      </c>
    </row>
    <row r="340" ht="11.25">
      <c r="A340" t="s">
        <v>790</v>
      </c>
    </row>
    <row r="341" ht="11.25">
      <c r="A341" t="s">
        <v>791</v>
      </c>
    </row>
    <row r="342" ht="11.25">
      <c r="A342" t="s">
        <v>792</v>
      </c>
    </row>
    <row r="343" ht="11.25">
      <c r="A343" t="s">
        <v>793</v>
      </c>
    </row>
    <row r="344" ht="11.25">
      <c r="A344" t="s">
        <v>3204</v>
      </c>
    </row>
    <row r="345" ht="11.25">
      <c r="A345" t="s">
        <v>3205</v>
      </c>
    </row>
    <row r="346" ht="11.25">
      <c r="A346" t="s">
        <v>2559</v>
      </c>
    </row>
    <row r="347" ht="11.25">
      <c r="A347" s="1">
        <v>0.5180555555555556</v>
      </c>
    </row>
    <row r="348" ht="11.25">
      <c r="A348" t="s">
        <v>2175</v>
      </c>
    </row>
    <row r="349" ht="11.25">
      <c r="A349" t="s">
        <v>3629</v>
      </c>
    </row>
    <row r="350" ht="11.25">
      <c r="A350" t="s">
        <v>794</v>
      </c>
    </row>
    <row r="351" ht="11.25">
      <c r="A351" t="s">
        <v>795</v>
      </c>
    </row>
    <row r="352" ht="11.25">
      <c r="A352" t="s">
        <v>796</v>
      </c>
    </row>
    <row r="353" ht="11.25">
      <c r="A353" t="s">
        <v>797</v>
      </c>
    </row>
    <row r="354" ht="11.25">
      <c r="A354" t="s">
        <v>798</v>
      </c>
    </row>
    <row r="355" ht="11.25">
      <c r="A355" t="s">
        <v>799</v>
      </c>
    </row>
    <row r="356" ht="11.25">
      <c r="A356" t="s">
        <v>800</v>
      </c>
    </row>
    <row r="357" ht="11.25">
      <c r="A357" t="s">
        <v>801</v>
      </c>
    </row>
    <row r="358" ht="11.25">
      <c r="A358" t="s">
        <v>802</v>
      </c>
    </row>
    <row r="359" ht="11.25">
      <c r="A359" t="s">
        <v>803</v>
      </c>
    </row>
    <row r="360" ht="11.25">
      <c r="A360" t="s">
        <v>804</v>
      </c>
    </row>
    <row r="361" ht="11.25">
      <c r="A361" t="s">
        <v>805</v>
      </c>
    </row>
    <row r="362" ht="11.25">
      <c r="A362" t="s">
        <v>806</v>
      </c>
    </row>
    <row r="363" ht="11.25">
      <c r="A363" t="s">
        <v>807</v>
      </c>
    </row>
    <row r="364" ht="11.25">
      <c r="A364" t="s">
        <v>808</v>
      </c>
    </row>
    <row r="365" ht="11.25">
      <c r="A365" t="s">
        <v>809</v>
      </c>
    </row>
    <row r="366" ht="11.25">
      <c r="A366" t="s">
        <v>810</v>
      </c>
    </row>
    <row r="367" ht="11.25">
      <c r="A367" t="s">
        <v>811</v>
      </c>
    </row>
    <row r="368" ht="11.25">
      <c r="A368" t="s">
        <v>812</v>
      </c>
    </row>
    <row r="369" ht="11.25">
      <c r="A369" t="s">
        <v>813</v>
      </c>
    </row>
    <row r="370" ht="11.25">
      <c r="A370" t="s">
        <v>814</v>
      </c>
    </row>
    <row r="371" ht="11.25">
      <c r="A371" t="s">
        <v>815</v>
      </c>
    </row>
    <row r="372" ht="11.25">
      <c r="A372" t="s">
        <v>816</v>
      </c>
    </row>
    <row r="373" ht="11.25">
      <c r="A373" t="s">
        <v>817</v>
      </c>
    </row>
    <row r="374" ht="11.25">
      <c r="A374" t="s">
        <v>818</v>
      </c>
    </row>
    <row r="375" ht="11.25">
      <c r="A375" t="s">
        <v>819</v>
      </c>
    </row>
    <row r="376" ht="11.25">
      <c r="A376" t="s">
        <v>820</v>
      </c>
    </row>
    <row r="377" ht="11.25">
      <c r="A377" t="s">
        <v>821</v>
      </c>
    </row>
    <row r="378" ht="11.25">
      <c r="A378" t="s">
        <v>822</v>
      </c>
    </row>
    <row r="379" ht="11.25">
      <c r="A379" t="s">
        <v>823</v>
      </c>
    </row>
    <row r="380" ht="11.25">
      <c r="A380" t="s">
        <v>824</v>
      </c>
    </row>
    <row r="381" ht="11.25">
      <c r="A381" t="s">
        <v>825</v>
      </c>
    </row>
    <row r="382" ht="11.25">
      <c r="A382" t="s">
        <v>826</v>
      </c>
    </row>
    <row r="383" ht="11.25">
      <c r="A383" t="s">
        <v>827</v>
      </c>
    </row>
    <row r="384" ht="11.25">
      <c r="A384" t="s">
        <v>828</v>
      </c>
    </row>
    <row r="385" ht="11.25">
      <c r="A385" t="s">
        <v>829</v>
      </c>
    </row>
    <row r="386" ht="11.25">
      <c r="A386" t="s">
        <v>830</v>
      </c>
    </row>
    <row r="387" ht="11.25">
      <c r="A387" t="s">
        <v>831</v>
      </c>
    </row>
    <row r="388" ht="11.25">
      <c r="A388" t="s">
        <v>832</v>
      </c>
    </row>
    <row r="389" ht="11.25">
      <c r="A389" t="s">
        <v>833</v>
      </c>
    </row>
    <row r="390" ht="11.25">
      <c r="A390" t="s">
        <v>834</v>
      </c>
    </row>
    <row r="391" ht="11.25">
      <c r="A391" t="s">
        <v>835</v>
      </c>
    </row>
    <row r="392" ht="11.25">
      <c r="A392" t="s">
        <v>836</v>
      </c>
    </row>
    <row r="393" ht="11.25">
      <c r="A393" t="s">
        <v>837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8"/>
  <sheetViews>
    <sheetView tabSelected="1" workbookViewId="0" topLeftCell="A1">
      <pane ySplit="4" topLeftCell="BM5" activePane="bottomLeft" state="frozen"/>
      <selection pane="topLeft" activeCell="A1" sqref="A1"/>
      <selection pane="bottomLeft" activeCell="P32" sqref="P32"/>
    </sheetView>
  </sheetViews>
  <sheetFormatPr defaultColWidth="12" defaultRowHeight="11.25"/>
  <cols>
    <col min="1" max="1" width="6.33203125" style="0" bestFit="1" customWidth="1"/>
    <col min="2" max="2" width="4.83203125" style="0" bestFit="1" customWidth="1"/>
    <col min="3" max="3" width="22.16015625" style="0" bestFit="1" customWidth="1"/>
    <col min="4" max="4" width="14.16015625" style="0" bestFit="1" customWidth="1"/>
    <col min="5" max="5" width="14.66015625" style="0" bestFit="1" customWidth="1"/>
    <col min="6" max="6" width="8.83203125" style="0" bestFit="1" customWidth="1"/>
    <col min="7" max="7" width="9.5" style="0" bestFit="1" customWidth="1"/>
    <col min="8" max="8" width="7.33203125" style="0" bestFit="1" customWidth="1"/>
    <col min="9" max="9" width="8.83203125" style="0" bestFit="1" customWidth="1"/>
    <col min="10" max="10" width="6.66015625" style="0" bestFit="1" customWidth="1"/>
    <col min="11" max="11" width="8.66015625" style="0" bestFit="1" customWidth="1"/>
    <col min="12" max="12" width="7.33203125" style="0" bestFit="1" customWidth="1"/>
    <col min="13" max="13" width="31.16015625" style="0" bestFit="1" customWidth="1"/>
  </cols>
  <sheetData>
    <row r="1" spans="1:16" ht="62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1.25">
      <c r="A2" s="10"/>
      <c r="B2" s="11"/>
      <c r="C2" s="11"/>
      <c r="D2" s="11"/>
      <c r="E2" s="11" t="s">
        <v>3210</v>
      </c>
      <c r="F2" s="11" t="s">
        <v>3221</v>
      </c>
      <c r="G2" s="11" t="s">
        <v>3212</v>
      </c>
      <c r="H2" s="18" t="s">
        <v>3220</v>
      </c>
      <c r="I2" s="12"/>
      <c r="J2" s="18" t="s">
        <v>3220</v>
      </c>
      <c r="K2" s="13" t="s">
        <v>3223</v>
      </c>
      <c r="L2" s="14" t="s">
        <v>3231</v>
      </c>
      <c r="M2" s="11"/>
      <c r="N2" s="15" t="s">
        <v>3223</v>
      </c>
      <c r="O2" s="16" t="s">
        <v>3231</v>
      </c>
      <c r="P2" s="17"/>
    </row>
    <row r="3" spans="1:16" ht="11.25">
      <c r="A3" s="10" t="s">
        <v>3219</v>
      </c>
      <c r="B3" s="11" t="s">
        <v>3220</v>
      </c>
      <c r="C3" s="11" t="s">
        <v>3226</v>
      </c>
      <c r="D3" s="11" t="s">
        <v>3227</v>
      </c>
      <c r="E3" s="11" t="s">
        <v>3211</v>
      </c>
      <c r="F3" s="11" t="s">
        <v>3222</v>
      </c>
      <c r="G3" s="11" t="s">
        <v>3213</v>
      </c>
      <c r="H3" s="18" t="s">
        <v>3224</v>
      </c>
      <c r="I3" s="12" t="s">
        <v>3228</v>
      </c>
      <c r="J3" s="18" t="s">
        <v>3214</v>
      </c>
      <c r="K3" s="13" t="s">
        <v>3229</v>
      </c>
      <c r="L3" s="14" t="s">
        <v>3232</v>
      </c>
      <c r="M3" s="11" t="s">
        <v>3225</v>
      </c>
      <c r="N3" s="15" t="s">
        <v>3230</v>
      </c>
      <c r="O3" s="16" t="s">
        <v>3232</v>
      </c>
      <c r="P3" s="17" t="s">
        <v>3220</v>
      </c>
    </row>
    <row r="4" spans="1:16" ht="11.25">
      <c r="A4" s="10"/>
      <c r="B4" s="11"/>
      <c r="C4" s="11"/>
      <c r="D4" s="11"/>
      <c r="E4" s="11"/>
      <c r="F4" s="11"/>
      <c r="G4" s="11"/>
      <c r="H4" s="18"/>
      <c r="I4" s="12"/>
      <c r="J4" s="18"/>
      <c r="K4" s="13"/>
      <c r="L4" s="14"/>
      <c r="M4" s="11"/>
      <c r="N4" s="15"/>
      <c r="O4" s="16"/>
      <c r="P4" s="17"/>
    </row>
    <row r="5" spans="2:13" ht="11.25">
      <c r="B5" t="s">
        <v>2328</v>
      </c>
      <c r="C5" t="s">
        <v>894</v>
      </c>
      <c r="D5" t="s">
        <v>3335</v>
      </c>
      <c r="E5" t="s">
        <v>895</v>
      </c>
      <c r="F5" t="s">
        <v>896</v>
      </c>
      <c r="G5" t="s">
        <v>3264</v>
      </c>
      <c r="H5" t="s">
        <v>2331</v>
      </c>
      <c r="I5" t="s">
        <v>2338</v>
      </c>
      <c r="J5" t="s">
        <v>2333</v>
      </c>
      <c r="K5" t="s">
        <v>897</v>
      </c>
      <c r="L5" t="s">
        <v>898</v>
      </c>
      <c r="M5" t="s">
        <v>899</v>
      </c>
    </row>
    <row r="6" spans="2:13" ht="11.25">
      <c r="B6" t="s">
        <v>2334</v>
      </c>
      <c r="C6" t="s">
        <v>900</v>
      </c>
      <c r="D6" t="s">
        <v>901</v>
      </c>
      <c r="E6" t="s">
        <v>2336</v>
      </c>
      <c r="F6" t="s">
        <v>902</v>
      </c>
      <c r="G6" t="s">
        <v>2330</v>
      </c>
      <c r="H6" t="s">
        <v>2331</v>
      </c>
      <c r="I6" t="s">
        <v>2332</v>
      </c>
      <c r="J6" t="s">
        <v>2339</v>
      </c>
      <c r="K6" t="s">
        <v>903</v>
      </c>
      <c r="L6" t="s">
        <v>904</v>
      </c>
      <c r="M6" t="s">
        <v>905</v>
      </c>
    </row>
    <row r="7" spans="2:13" ht="11.25">
      <c r="B7" t="s">
        <v>2340</v>
      </c>
      <c r="C7" t="s">
        <v>906</v>
      </c>
      <c r="D7" t="s">
        <v>3256</v>
      </c>
      <c r="E7" t="s">
        <v>907</v>
      </c>
      <c r="F7" t="s">
        <v>908</v>
      </c>
      <c r="G7" t="s">
        <v>2386</v>
      </c>
      <c r="H7" t="s">
        <v>2343</v>
      </c>
      <c r="I7" t="s">
        <v>2338</v>
      </c>
      <c r="J7" t="s">
        <v>2344</v>
      </c>
      <c r="K7" t="s">
        <v>909</v>
      </c>
      <c r="L7" t="s">
        <v>910</v>
      </c>
      <c r="M7" t="s">
        <v>911</v>
      </c>
    </row>
    <row r="8" spans="2:13" ht="11.25">
      <c r="B8" t="s">
        <v>2345</v>
      </c>
      <c r="C8" t="s">
        <v>912</v>
      </c>
      <c r="D8" t="s">
        <v>2335</v>
      </c>
      <c r="E8" t="s">
        <v>2336</v>
      </c>
      <c r="F8" t="s">
        <v>913</v>
      </c>
      <c r="G8" t="s">
        <v>2351</v>
      </c>
      <c r="H8" t="s">
        <v>2331</v>
      </c>
      <c r="I8" t="s">
        <v>2352</v>
      </c>
      <c r="J8" t="s">
        <v>2348</v>
      </c>
      <c r="K8" t="s">
        <v>914</v>
      </c>
      <c r="L8" t="s">
        <v>915</v>
      </c>
      <c r="M8" t="s">
        <v>916</v>
      </c>
    </row>
    <row r="9" spans="2:13" ht="11.25">
      <c r="B9" t="s">
        <v>2350</v>
      </c>
      <c r="C9" t="s">
        <v>917</v>
      </c>
      <c r="D9" t="s">
        <v>918</v>
      </c>
      <c r="E9" t="s">
        <v>2336</v>
      </c>
      <c r="F9" t="s">
        <v>919</v>
      </c>
      <c r="G9" t="s">
        <v>3257</v>
      </c>
      <c r="H9" t="s">
        <v>2343</v>
      </c>
      <c r="I9" t="s">
        <v>2332</v>
      </c>
      <c r="J9" t="s">
        <v>2353</v>
      </c>
      <c r="K9" t="s">
        <v>920</v>
      </c>
      <c r="L9" t="s">
        <v>921</v>
      </c>
      <c r="M9" t="s">
        <v>2354</v>
      </c>
    </row>
    <row r="10" spans="2:13" ht="11.25">
      <c r="B10" t="s">
        <v>2355</v>
      </c>
      <c r="C10" t="s">
        <v>922</v>
      </c>
      <c r="D10" t="s">
        <v>2530</v>
      </c>
      <c r="E10" t="s">
        <v>2336</v>
      </c>
      <c r="F10" t="s">
        <v>923</v>
      </c>
      <c r="G10" t="s">
        <v>3312</v>
      </c>
      <c r="H10" t="s">
        <v>2363</v>
      </c>
      <c r="I10" t="s">
        <v>2338</v>
      </c>
      <c r="J10" t="s">
        <v>2358</v>
      </c>
      <c r="K10" t="s">
        <v>924</v>
      </c>
      <c r="L10" t="s">
        <v>925</v>
      </c>
      <c r="M10" t="s">
        <v>2354</v>
      </c>
    </row>
    <row r="11" spans="2:13" ht="11.25">
      <c r="B11" t="s">
        <v>2360</v>
      </c>
      <c r="C11" t="s">
        <v>2356</v>
      </c>
      <c r="D11" t="s">
        <v>926</v>
      </c>
      <c r="E11" t="s">
        <v>2336</v>
      </c>
      <c r="F11" t="s">
        <v>927</v>
      </c>
      <c r="G11" t="s">
        <v>2357</v>
      </c>
      <c r="H11" t="s">
        <v>2343</v>
      </c>
      <c r="I11" t="s">
        <v>2352</v>
      </c>
      <c r="J11" t="s">
        <v>2364</v>
      </c>
      <c r="K11" t="s">
        <v>928</v>
      </c>
      <c r="L11" t="s">
        <v>929</v>
      </c>
      <c r="M11" t="s">
        <v>3217</v>
      </c>
    </row>
    <row r="12" spans="2:13" ht="11.25">
      <c r="B12" t="s">
        <v>2366</v>
      </c>
      <c r="C12" t="s">
        <v>930</v>
      </c>
      <c r="D12" t="s">
        <v>2493</v>
      </c>
      <c r="E12" t="s">
        <v>2336</v>
      </c>
      <c r="F12" t="s">
        <v>931</v>
      </c>
      <c r="G12" t="s">
        <v>3257</v>
      </c>
      <c r="H12" t="s">
        <v>2363</v>
      </c>
      <c r="I12" t="s">
        <v>2332</v>
      </c>
      <c r="J12" t="s">
        <v>2368</v>
      </c>
      <c r="K12" t="s">
        <v>932</v>
      </c>
      <c r="L12" t="s">
        <v>933</v>
      </c>
      <c r="M12" t="s">
        <v>934</v>
      </c>
    </row>
    <row r="13" spans="2:13" ht="11.25">
      <c r="B13" t="s">
        <v>2369</v>
      </c>
      <c r="C13" t="s">
        <v>935</v>
      </c>
      <c r="D13" t="s">
        <v>936</v>
      </c>
      <c r="E13" t="s">
        <v>937</v>
      </c>
      <c r="F13" t="s">
        <v>938</v>
      </c>
      <c r="G13" t="s">
        <v>2386</v>
      </c>
      <c r="H13" t="s">
        <v>2371</v>
      </c>
      <c r="I13" t="s">
        <v>2338</v>
      </c>
      <c r="J13" t="s">
        <v>2372</v>
      </c>
      <c r="K13" t="s">
        <v>939</v>
      </c>
      <c r="L13" t="s">
        <v>940</v>
      </c>
      <c r="M13" t="s">
        <v>3207</v>
      </c>
    </row>
    <row r="14" spans="2:13" ht="11.25">
      <c r="B14" t="s">
        <v>2374</v>
      </c>
      <c r="C14" t="s">
        <v>941</v>
      </c>
      <c r="D14" t="s">
        <v>942</v>
      </c>
      <c r="E14" t="s">
        <v>943</v>
      </c>
      <c r="F14" t="s">
        <v>944</v>
      </c>
      <c r="G14" t="s">
        <v>2494</v>
      </c>
      <c r="H14" t="s">
        <v>2382</v>
      </c>
      <c r="I14" t="s">
        <v>2338</v>
      </c>
      <c r="J14" t="s">
        <v>2377</v>
      </c>
      <c r="K14" t="s">
        <v>945</v>
      </c>
      <c r="L14" t="s">
        <v>946</v>
      </c>
      <c r="M14" t="s">
        <v>947</v>
      </c>
    </row>
    <row r="15" spans="2:13" ht="11.25">
      <c r="B15" t="s">
        <v>2379</v>
      </c>
      <c r="C15" t="s">
        <v>948</v>
      </c>
      <c r="D15" t="s">
        <v>2534</v>
      </c>
      <c r="E15" t="s">
        <v>949</v>
      </c>
      <c r="F15" t="s">
        <v>950</v>
      </c>
      <c r="G15" t="s">
        <v>2367</v>
      </c>
      <c r="H15" t="s">
        <v>2387</v>
      </c>
      <c r="I15" t="s">
        <v>2338</v>
      </c>
      <c r="J15" t="s">
        <v>2383</v>
      </c>
      <c r="K15" t="s">
        <v>951</v>
      </c>
      <c r="L15" t="s">
        <v>952</v>
      </c>
      <c r="M15" t="s">
        <v>3565</v>
      </c>
    </row>
    <row r="16" spans="2:13" ht="11.25">
      <c r="B16" t="s">
        <v>2384</v>
      </c>
      <c r="C16" t="s">
        <v>953</v>
      </c>
      <c r="D16" t="s">
        <v>954</v>
      </c>
      <c r="E16" t="s">
        <v>955</v>
      </c>
      <c r="F16" t="s">
        <v>956</v>
      </c>
      <c r="G16" t="s">
        <v>2447</v>
      </c>
      <c r="H16" t="s">
        <v>2396</v>
      </c>
      <c r="I16" t="s">
        <v>2338</v>
      </c>
      <c r="J16" t="s">
        <v>2388</v>
      </c>
      <c r="K16" t="s">
        <v>957</v>
      </c>
      <c r="L16" t="s">
        <v>958</v>
      </c>
      <c r="M16" t="s">
        <v>959</v>
      </c>
    </row>
    <row r="17" spans="2:13" ht="11.25">
      <c r="B17" t="s">
        <v>2389</v>
      </c>
      <c r="C17" t="s">
        <v>960</v>
      </c>
      <c r="D17" t="s">
        <v>3256</v>
      </c>
      <c r="E17" t="s">
        <v>2336</v>
      </c>
      <c r="F17" t="s">
        <v>961</v>
      </c>
      <c r="G17" t="s">
        <v>3264</v>
      </c>
      <c r="H17" t="s">
        <v>2400</v>
      </c>
      <c r="I17" t="s">
        <v>2338</v>
      </c>
      <c r="J17" t="s">
        <v>2393</v>
      </c>
      <c r="K17" t="s">
        <v>962</v>
      </c>
      <c r="L17" t="s">
        <v>963</v>
      </c>
      <c r="M17" t="s">
        <v>2354</v>
      </c>
    </row>
    <row r="18" spans="2:13" ht="11.25">
      <c r="B18" t="s">
        <v>2394</v>
      </c>
      <c r="C18" t="s">
        <v>964</v>
      </c>
      <c r="D18" t="s">
        <v>3268</v>
      </c>
      <c r="E18" t="s">
        <v>2336</v>
      </c>
      <c r="F18" t="s">
        <v>965</v>
      </c>
      <c r="G18" t="s">
        <v>3287</v>
      </c>
      <c r="H18" t="s">
        <v>2371</v>
      </c>
      <c r="I18" t="s">
        <v>2332</v>
      </c>
      <c r="J18" t="s">
        <v>2397</v>
      </c>
      <c r="K18" t="s">
        <v>966</v>
      </c>
      <c r="L18" t="s">
        <v>963</v>
      </c>
      <c r="M18" t="s">
        <v>2086</v>
      </c>
    </row>
    <row r="19" spans="2:13" ht="11.25">
      <c r="B19" t="s">
        <v>2398</v>
      </c>
      <c r="C19" t="s">
        <v>967</v>
      </c>
      <c r="D19" t="s">
        <v>3577</v>
      </c>
      <c r="E19" t="s">
        <v>2336</v>
      </c>
      <c r="F19" t="s">
        <v>968</v>
      </c>
      <c r="G19" t="s">
        <v>2386</v>
      </c>
      <c r="H19" t="s">
        <v>2423</v>
      </c>
      <c r="I19" t="s">
        <v>2338</v>
      </c>
      <c r="J19" t="s">
        <v>2401</v>
      </c>
      <c r="K19" t="s">
        <v>969</v>
      </c>
      <c r="L19" t="s">
        <v>970</v>
      </c>
      <c r="M19" t="s">
        <v>2354</v>
      </c>
    </row>
    <row r="20" spans="2:13" ht="11.25">
      <c r="B20" t="s">
        <v>2402</v>
      </c>
      <c r="C20" t="s">
        <v>971</v>
      </c>
      <c r="D20" t="s">
        <v>3382</v>
      </c>
      <c r="E20" t="s">
        <v>2336</v>
      </c>
      <c r="F20" t="s">
        <v>972</v>
      </c>
      <c r="G20" t="s">
        <v>2541</v>
      </c>
      <c r="H20" t="s">
        <v>2363</v>
      </c>
      <c r="I20" t="s">
        <v>2352</v>
      </c>
      <c r="J20" t="s">
        <v>2406</v>
      </c>
      <c r="K20" t="s">
        <v>973</v>
      </c>
      <c r="L20" t="s">
        <v>974</v>
      </c>
      <c r="M20" t="s">
        <v>2354</v>
      </c>
    </row>
    <row r="21" spans="2:13" ht="11.25">
      <c r="B21" t="s">
        <v>2407</v>
      </c>
      <c r="C21" t="s">
        <v>975</v>
      </c>
      <c r="D21" t="s">
        <v>2534</v>
      </c>
      <c r="E21" t="s">
        <v>2336</v>
      </c>
      <c r="F21" t="s">
        <v>976</v>
      </c>
      <c r="G21" t="s">
        <v>2395</v>
      </c>
      <c r="H21" t="s">
        <v>2430</v>
      </c>
      <c r="I21" t="s">
        <v>2338</v>
      </c>
      <c r="J21" t="s">
        <v>2410</v>
      </c>
      <c r="K21" t="s">
        <v>977</v>
      </c>
      <c r="L21" t="s">
        <v>978</v>
      </c>
      <c r="M21" t="s">
        <v>2354</v>
      </c>
    </row>
    <row r="22" spans="2:13" ht="11.25">
      <c r="B22" t="s">
        <v>2413</v>
      </c>
      <c r="C22" t="s">
        <v>979</v>
      </c>
      <c r="D22" t="s">
        <v>980</v>
      </c>
      <c r="E22" t="s">
        <v>2336</v>
      </c>
      <c r="F22" t="s">
        <v>981</v>
      </c>
      <c r="G22" t="s">
        <v>3312</v>
      </c>
      <c r="H22" t="s">
        <v>2435</v>
      </c>
      <c r="I22" t="s">
        <v>2338</v>
      </c>
      <c r="J22" t="s">
        <v>2415</v>
      </c>
      <c r="K22" t="s">
        <v>982</v>
      </c>
      <c r="L22" t="s">
        <v>983</v>
      </c>
      <c r="M22" t="s">
        <v>3218</v>
      </c>
    </row>
    <row r="23" spans="2:13" ht="11.25">
      <c r="B23" t="s">
        <v>2416</v>
      </c>
      <c r="C23" t="s">
        <v>984</v>
      </c>
      <c r="D23" t="s">
        <v>985</v>
      </c>
      <c r="E23" t="s">
        <v>2336</v>
      </c>
      <c r="F23" t="s">
        <v>986</v>
      </c>
      <c r="G23" t="s">
        <v>2381</v>
      </c>
      <c r="H23" t="s">
        <v>2442</v>
      </c>
      <c r="I23" t="s">
        <v>2338</v>
      </c>
      <c r="J23" t="s">
        <v>2419</v>
      </c>
      <c r="K23" t="s">
        <v>987</v>
      </c>
      <c r="L23" t="s">
        <v>988</v>
      </c>
      <c r="M23" t="s">
        <v>2354</v>
      </c>
    </row>
    <row r="24" spans="2:13" ht="11.25">
      <c r="B24" t="s">
        <v>2421</v>
      </c>
      <c r="C24" t="s">
        <v>989</v>
      </c>
      <c r="D24" t="s">
        <v>990</v>
      </c>
      <c r="E24" t="s">
        <v>2336</v>
      </c>
      <c r="F24" t="s">
        <v>991</v>
      </c>
      <c r="G24" t="s">
        <v>3376</v>
      </c>
      <c r="H24" t="s">
        <v>2448</v>
      </c>
      <c r="I24" t="s">
        <v>2338</v>
      </c>
      <c r="J24" t="s">
        <v>2424</v>
      </c>
      <c r="K24" t="s">
        <v>992</v>
      </c>
      <c r="L24" t="s">
        <v>993</v>
      </c>
      <c r="M24" t="s">
        <v>2354</v>
      </c>
    </row>
    <row r="25" spans="2:13" ht="11.25">
      <c r="B25" t="s">
        <v>2425</v>
      </c>
      <c r="C25" t="s">
        <v>994</v>
      </c>
      <c r="D25" t="s">
        <v>3510</v>
      </c>
      <c r="E25" t="s">
        <v>2336</v>
      </c>
      <c r="F25" t="s">
        <v>995</v>
      </c>
      <c r="G25" t="s">
        <v>2541</v>
      </c>
      <c r="H25" t="s">
        <v>2371</v>
      </c>
      <c r="I25" t="s">
        <v>2352</v>
      </c>
      <c r="J25" t="s">
        <v>2427</v>
      </c>
      <c r="K25" t="s">
        <v>996</v>
      </c>
      <c r="L25" t="s">
        <v>997</v>
      </c>
      <c r="M25" t="s">
        <v>2354</v>
      </c>
    </row>
    <row r="26" spans="2:13" ht="11.25">
      <c r="B26" t="s">
        <v>2429</v>
      </c>
      <c r="C26" t="s">
        <v>998</v>
      </c>
      <c r="D26" t="s">
        <v>2408</v>
      </c>
      <c r="E26" t="s">
        <v>2336</v>
      </c>
      <c r="F26" t="s">
        <v>999</v>
      </c>
      <c r="G26" t="s">
        <v>2422</v>
      </c>
      <c r="H26" t="s">
        <v>2452</v>
      </c>
      <c r="I26" t="s">
        <v>2338</v>
      </c>
      <c r="J26" t="s">
        <v>2431</v>
      </c>
      <c r="K26" t="s">
        <v>1000</v>
      </c>
      <c r="L26" t="s">
        <v>1001</v>
      </c>
      <c r="M26" t="s">
        <v>3215</v>
      </c>
    </row>
    <row r="27" spans="2:13" ht="11.25">
      <c r="B27" t="s">
        <v>2432</v>
      </c>
      <c r="C27" t="s">
        <v>1002</v>
      </c>
      <c r="D27" t="s">
        <v>2375</v>
      </c>
      <c r="E27" t="s">
        <v>2336</v>
      </c>
      <c r="F27" t="s">
        <v>1003</v>
      </c>
      <c r="G27" t="s">
        <v>2422</v>
      </c>
      <c r="H27" t="s">
        <v>2460</v>
      </c>
      <c r="I27" t="s">
        <v>2338</v>
      </c>
      <c r="J27" t="s">
        <v>2436</v>
      </c>
      <c r="K27" t="s">
        <v>1004</v>
      </c>
      <c r="L27" t="s">
        <v>1005</v>
      </c>
      <c r="M27" t="s">
        <v>2354</v>
      </c>
    </row>
    <row r="28" spans="2:13" ht="11.25">
      <c r="B28" t="s">
        <v>2438</v>
      </c>
      <c r="C28" t="s">
        <v>1006</v>
      </c>
      <c r="D28" t="s">
        <v>2391</v>
      </c>
      <c r="E28" t="s">
        <v>2336</v>
      </c>
      <c r="F28" t="s">
        <v>1007</v>
      </c>
      <c r="G28" t="s">
        <v>3264</v>
      </c>
      <c r="H28" t="s">
        <v>2467</v>
      </c>
      <c r="I28" t="s">
        <v>2338</v>
      </c>
      <c r="J28" t="s">
        <v>2439</v>
      </c>
      <c r="K28" t="s">
        <v>1008</v>
      </c>
      <c r="L28" t="s">
        <v>1009</v>
      </c>
      <c r="M28" t="s">
        <v>934</v>
      </c>
    </row>
    <row r="29" spans="2:13" ht="11.25">
      <c r="B29" t="s">
        <v>2440</v>
      </c>
      <c r="C29" t="s">
        <v>1010</v>
      </c>
      <c r="D29" t="s">
        <v>985</v>
      </c>
      <c r="E29" t="s">
        <v>2336</v>
      </c>
      <c r="F29" t="s">
        <v>1011</v>
      </c>
      <c r="G29" t="s">
        <v>3376</v>
      </c>
      <c r="H29" t="s">
        <v>2481</v>
      </c>
      <c r="I29" t="s">
        <v>2338</v>
      </c>
      <c r="J29" t="s">
        <v>2443</v>
      </c>
      <c r="K29" t="s">
        <v>1012</v>
      </c>
      <c r="L29" t="s">
        <v>1013</v>
      </c>
      <c r="M29" t="s">
        <v>2354</v>
      </c>
    </row>
    <row r="30" spans="2:13" ht="11.25">
      <c r="B30" t="s">
        <v>2445</v>
      </c>
      <c r="C30" t="s">
        <v>3405</v>
      </c>
      <c r="D30" t="s">
        <v>2426</v>
      </c>
      <c r="E30" t="s">
        <v>2336</v>
      </c>
      <c r="F30" t="s">
        <v>1014</v>
      </c>
      <c r="G30" t="s">
        <v>2330</v>
      </c>
      <c r="H30" t="s">
        <v>2382</v>
      </c>
      <c r="I30" t="s">
        <v>2332</v>
      </c>
      <c r="J30" t="s">
        <v>2449</v>
      </c>
      <c r="K30" t="s">
        <v>1015</v>
      </c>
      <c r="L30" t="s">
        <v>1016</v>
      </c>
      <c r="M30" t="s">
        <v>2354</v>
      </c>
    </row>
    <row r="31" spans="2:13" ht="11.25">
      <c r="B31" t="s">
        <v>2450</v>
      </c>
      <c r="C31" t="s">
        <v>1017</v>
      </c>
      <c r="D31" t="s">
        <v>1018</v>
      </c>
      <c r="E31" t="s">
        <v>2336</v>
      </c>
      <c r="F31" t="s">
        <v>1019</v>
      </c>
      <c r="G31" t="s">
        <v>3312</v>
      </c>
      <c r="H31" t="s">
        <v>2495</v>
      </c>
      <c r="I31" t="s">
        <v>2338</v>
      </c>
      <c r="J31" t="s">
        <v>2453</v>
      </c>
      <c r="K31" t="s">
        <v>1020</v>
      </c>
      <c r="L31" t="s">
        <v>1021</v>
      </c>
      <c r="M31" t="s">
        <v>3215</v>
      </c>
    </row>
    <row r="32" spans="2:13" ht="11.25">
      <c r="B32" t="s">
        <v>2454</v>
      </c>
      <c r="C32" t="s">
        <v>1022</v>
      </c>
      <c r="D32" t="s">
        <v>1023</v>
      </c>
      <c r="E32" t="s">
        <v>2336</v>
      </c>
      <c r="F32" t="s">
        <v>1024</v>
      </c>
      <c r="G32" t="s">
        <v>2517</v>
      </c>
      <c r="H32" t="s">
        <v>2513</v>
      </c>
      <c r="I32" t="s">
        <v>2338</v>
      </c>
      <c r="J32" t="s">
        <v>2456</v>
      </c>
      <c r="K32" t="s">
        <v>1025</v>
      </c>
      <c r="L32" t="s">
        <v>1026</v>
      </c>
      <c r="M32" t="s">
        <v>2354</v>
      </c>
    </row>
    <row r="33" spans="2:13" ht="11.25">
      <c r="B33" t="s">
        <v>2457</v>
      </c>
      <c r="C33" t="s">
        <v>1027</v>
      </c>
      <c r="D33" t="s">
        <v>1028</v>
      </c>
      <c r="E33" t="s">
        <v>2336</v>
      </c>
      <c r="F33" t="s">
        <v>1029</v>
      </c>
      <c r="G33" t="s">
        <v>2517</v>
      </c>
      <c r="H33" t="s">
        <v>2518</v>
      </c>
      <c r="I33" t="s">
        <v>2338</v>
      </c>
      <c r="J33" t="s">
        <v>2461</v>
      </c>
      <c r="K33" t="s">
        <v>1030</v>
      </c>
      <c r="L33" t="s">
        <v>1026</v>
      </c>
      <c r="M33" t="s">
        <v>3215</v>
      </c>
    </row>
    <row r="34" spans="2:13" ht="11.25">
      <c r="B34" t="s">
        <v>2463</v>
      </c>
      <c r="C34" t="s">
        <v>1031</v>
      </c>
      <c r="D34" t="s">
        <v>3416</v>
      </c>
      <c r="E34" t="s">
        <v>1032</v>
      </c>
      <c r="F34" t="s">
        <v>1033</v>
      </c>
      <c r="G34" t="s">
        <v>3257</v>
      </c>
      <c r="H34" t="s">
        <v>2387</v>
      </c>
      <c r="I34" t="s">
        <v>2332</v>
      </c>
      <c r="J34" t="s">
        <v>2464</v>
      </c>
      <c r="K34" t="s">
        <v>1034</v>
      </c>
      <c r="L34" t="s">
        <v>2349</v>
      </c>
      <c r="M34" t="s">
        <v>1035</v>
      </c>
    </row>
    <row r="35" spans="2:13" ht="11.25">
      <c r="B35" t="s">
        <v>2466</v>
      </c>
      <c r="C35" t="s">
        <v>1036</v>
      </c>
      <c r="D35" t="s">
        <v>2534</v>
      </c>
      <c r="E35" t="s">
        <v>2336</v>
      </c>
      <c r="F35" t="s">
        <v>1037</v>
      </c>
      <c r="G35" t="s">
        <v>2337</v>
      </c>
      <c r="H35" t="s">
        <v>2522</v>
      </c>
      <c r="I35" t="s">
        <v>2338</v>
      </c>
      <c r="J35" t="s">
        <v>2468</v>
      </c>
      <c r="K35" t="s">
        <v>1038</v>
      </c>
      <c r="L35" t="s">
        <v>1039</v>
      </c>
      <c r="M35" t="s">
        <v>2354</v>
      </c>
    </row>
    <row r="36" spans="2:13" ht="11.25">
      <c r="B36" t="s">
        <v>2470</v>
      </c>
      <c r="C36" t="s">
        <v>1040</v>
      </c>
      <c r="D36" t="s">
        <v>1041</v>
      </c>
      <c r="E36" t="s">
        <v>2336</v>
      </c>
      <c r="F36" t="s">
        <v>1042</v>
      </c>
      <c r="G36" t="s">
        <v>2494</v>
      </c>
      <c r="H36" t="s">
        <v>2531</v>
      </c>
      <c r="I36" t="s">
        <v>2338</v>
      </c>
      <c r="J36" t="s">
        <v>2472</v>
      </c>
      <c r="K36" t="s">
        <v>1043</v>
      </c>
      <c r="L36" t="s">
        <v>1044</v>
      </c>
      <c r="M36" t="s">
        <v>3208</v>
      </c>
    </row>
    <row r="37" spans="2:13" ht="11.25">
      <c r="B37" t="s">
        <v>2475</v>
      </c>
      <c r="C37" t="s">
        <v>1045</v>
      </c>
      <c r="D37" t="s">
        <v>1046</v>
      </c>
      <c r="E37" t="s">
        <v>2336</v>
      </c>
      <c r="F37" t="s">
        <v>1047</v>
      </c>
      <c r="G37" t="s">
        <v>2362</v>
      </c>
      <c r="H37" t="s">
        <v>2396</v>
      </c>
      <c r="I37" t="s">
        <v>2332</v>
      </c>
      <c r="J37" t="s">
        <v>2477</v>
      </c>
      <c r="K37" t="s">
        <v>1048</v>
      </c>
      <c r="L37" t="s">
        <v>1049</v>
      </c>
      <c r="M37" t="s">
        <v>2086</v>
      </c>
    </row>
    <row r="38" spans="2:13" ht="11.25">
      <c r="B38" t="s">
        <v>2479</v>
      </c>
      <c r="C38" t="s">
        <v>1050</v>
      </c>
      <c r="D38" t="s">
        <v>1051</v>
      </c>
      <c r="E38" t="s">
        <v>2336</v>
      </c>
      <c r="F38" t="s">
        <v>1052</v>
      </c>
      <c r="G38" t="s">
        <v>2447</v>
      </c>
      <c r="H38" t="s">
        <v>2535</v>
      </c>
      <c r="I38" t="s">
        <v>2338</v>
      </c>
      <c r="J38" t="s">
        <v>2482</v>
      </c>
      <c r="K38" t="s">
        <v>1053</v>
      </c>
      <c r="L38" t="s">
        <v>1054</v>
      </c>
      <c r="M38" t="s">
        <v>2354</v>
      </c>
    </row>
    <row r="39" spans="2:13" ht="11.25">
      <c r="B39" t="s">
        <v>2484</v>
      </c>
      <c r="C39" t="s">
        <v>1055</v>
      </c>
      <c r="D39" t="s">
        <v>1056</v>
      </c>
      <c r="E39" t="s">
        <v>2336</v>
      </c>
      <c r="F39" t="s">
        <v>1057</v>
      </c>
      <c r="G39" t="s">
        <v>3264</v>
      </c>
      <c r="H39" t="s">
        <v>3233</v>
      </c>
      <c r="I39" t="s">
        <v>2338</v>
      </c>
      <c r="J39" t="s">
        <v>2485</v>
      </c>
      <c r="K39" t="s">
        <v>1058</v>
      </c>
      <c r="L39" t="s">
        <v>1059</v>
      </c>
      <c r="M39" t="s">
        <v>2354</v>
      </c>
    </row>
    <row r="40" spans="2:13" ht="11.25">
      <c r="B40" t="s">
        <v>2487</v>
      </c>
      <c r="C40" t="s">
        <v>1060</v>
      </c>
      <c r="D40" t="s">
        <v>3318</v>
      </c>
      <c r="E40" t="s">
        <v>1061</v>
      </c>
      <c r="F40" t="s">
        <v>1062</v>
      </c>
      <c r="G40" t="s">
        <v>2459</v>
      </c>
      <c r="H40" t="s">
        <v>2400</v>
      </c>
      <c r="I40" t="s">
        <v>2332</v>
      </c>
      <c r="J40" t="s">
        <v>2489</v>
      </c>
      <c r="K40" t="s">
        <v>1063</v>
      </c>
      <c r="L40" t="s">
        <v>1064</v>
      </c>
      <c r="M40" t="s">
        <v>1065</v>
      </c>
    </row>
    <row r="41" spans="2:13" ht="11.25">
      <c r="B41" t="s">
        <v>2490</v>
      </c>
      <c r="C41" t="s">
        <v>1066</v>
      </c>
      <c r="D41" t="s">
        <v>3416</v>
      </c>
      <c r="E41" t="s">
        <v>2336</v>
      </c>
      <c r="F41" t="s">
        <v>1067</v>
      </c>
      <c r="G41" t="s">
        <v>2517</v>
      </c>
      <c r="H41" t="s">
        <v>3237</v>
      </c>
      <c r="I41" t="s">
        <v>2338</v>
      </c>
      <c r="J41" t="s">
        <v>2491</v>
      </c>
      <c r="K41" t="s">
        <v>1068</v>
      </c>
      <c r="L41" t="s">
        <v>2359</v>
      </c>
      <c r="M41" t="s">
        <v>1069</v>
      </c>
    </row>
    <row r="42" spans="2:13" ht="11.25">
      <c r="B42" t="s">
        <v>2492</v>
      </c>
      <c r="C42" t="s">
        <v>1070</v>
      </c>
      <c r="D42" t="s">
        <v>2446</v>
      </c>
      <c r="E42" t="s">
        <v>2336</v>
      </c>
      <c r="F42" t="s">
        <v>1071</v>
      </c>
      <c r="G42" t="s">
        <v>2386</v>
      </c>
      <c r="H42" t="s">
        <v>3241</v>
      </c>
      <c r="I42" t="s">
        <v>2338</v>
      </c>
      <c r="J42" t="s">
        <v>2496</v>
      </c>
      <c r="K42" t="s">
        <v>1072</v>
      </c>
      <c r="L42" t="s">
        <v>2359</v>
      </c>
      <c r="M42" t="s">
        <v>2354</v>
      </c>
    </row>
    <row r="43" spans="2:13" ht="11.25">
      <c r="B43" t="s">
        <v>2498</v>
      </c>
      <c r="C43" t="s">
        <v>1073</v>
      </c>
      <c r="D43" t="s">
        <v>2329</v>
      </c>
      <c r="E43" t="s">
        <v>2336</v>
      </c>
      <c r="F43" t="s">
        <v>1074</v>
      </c>
      <c r="G43" t="s">
        <v>3257</v>
      </c>
      <c r="H43" t="s">
        <v>2423</v>
      </c>
      <c r="I43" t="s">
        <v>2332</v>
      </c>
      <c r="J43" t="s">
        <v>2499</v>
      </c>
      <c r="K43" t="s">
        <v>1075</v>
      </c>
      <c r="L43" t="s">
        <v>1076</v>
      </c>
      <c r="M43" t="s">
        <v>1077</v>
      </c>
    </row>
    <row r="44" spans="2:13" ht="11.25">
      <c r="B44" t="s">
        <v>2501</v>
      </c>
      <c r="C44" t="s">
        <v>1078</v>
      </c>
      <c r="D44" t="s">
        <v>1079</v>
      </c>
      <c r="E44" t="s">
        <v>2336</v>
      </c>
      <c r="F44" t="s">
        <v>1080</v>
      </c>
      <c r="G44" t="s">
        <v>2405</v>
      </c>
      <c r="H44" t="s">
        <v>2430</v>
      </c>
      <c r="I44" t="s">
        <v>2332</v>
      </c>
      <c r="J44" t="s">
        <v>2504</v>
      </c>
      <c r="K44" t="s">
        <v>1081</v>
      </c>
      <c r="L44" t="s">
        <v>2365</v>
      </c>
      <c r="M44" t="s">
        <v>1082</v>
      </c>
    </row>
    <row r="45" spans="2:13" ht="11.25">
      <c r="B45" t="s">
        <v>2505</v>
      </c>
      <c r="C45" t="s">
        <v>1083</v>
      </c>
      <c r="D45" t="s">
        <v>2361</v>
      </c>
      <c r="E45" t="s">
        <v>2336</v>
      </c>
      <c r="F45" t="s">
        <v>1084</v>
      </c>
      <c r="G45" t="s">
        <v>2517</v>
      </c>
      <c r="H45" t="s">
        <v>3265</v>
      </c>
      <c r="I45" t="s">
        <v>2338</v>
      </c>
      <c r="J45" t="s">
        <v>2508</v>
      </c>
      <c r="K45" t="s">
        <v>1085</v>
      </c>
      <c r="L45" t="s">
        <v>1086</v>
      </c>
      <c r="M45" t="s">
        <v>1087</v>
      </c>
    </row>
    <row r="46" spans="1:16" ht="11.25">
      <c r="A46" s="20" t="s">
        <v>3628</v>
      </c>
      <c r="B46" s="19" t="s">
        <v>2509</v>
      </c>
      <c r="C46" s="19" t="s">
        <v>3317</v>
      </c>
      <c r="D46" s="19" t="s">
        <v>3318</v>
      </c>
      <c r="E46" s="19" t="s">
        <v>2336</v>
      </c>
      <c r="F46" s="19" t="s">
        <v>1088</v>
      </c>
      <c r="G46" s="19" t="s">
        <v>2357</v>
      </c>
      <c r="H46" s="19" t="s">
        <v>2382</v>
      </c>
      <c r="I46" s="19" t="s">
        <v>2352</v>
      </c>
      <c r="J46" s="19" t="s">
        <v>2510</v>
      </c>
      <c r="K46" s="19" t="s">
        <v>1089</v>
      </c>
      <c r="L46" s="19" t="s">
        <v>2373</v>
      </c>
      <c r="M46" s="19" t="s">
        <v>2354</v>
      </c>
      <c r="N46" s="19"/>
      <c r="O46" s="19"/>
      <c r="P46" s="19"/>
    </row>
    <row r="47" spans="2:13" ht="11.25">
      <c r="B47" t="s">
        <v>2512</v>
      </c>
      <c r="C47" t="s">
        <v>979</v>
      </c>
      <c r="D47" t="s">
        <v>1090</v>
      </c>
      <c r="E47" t="s">
        <v>2336</v>
      </c>
      <c r="F47" t="s">
        <v>1091</v>
      </c>
      <c r="G47" t="s">
        <v>2476</v>
      </c>
      <c r="H47" t="s">
        <v>2387</v>
      </c>
      <c r="I47" t="s">
        <v>2352</v>
      </c>
      <c r="J47" t="s">
        <v>2514</v>
      </c>
      <c r="K47" t="s">
        <v>1092</v>
      </c>
      <c r="L47" t="s">
        <v>1093</v>
      </c>
      <c r="M47" t="s">
        <v>3218</v>
      </c>
    </row>
    <row r="48" spans="2:13" ht="11.25">
      <c r="B48" t="s">
        <v>2516</v>
      </c>
      <c r="C48" t="s">
        <v>1094</v>
      </c>
      <c r="D48" t="s">
        <v>1095</v>
      </c>
      <c r="E48" t="s">
        <v>2336</v>
      </c>
      <c r="F48" t="s">
        <v>1096</v>
      </c>
      <c r="G48" t="s">
        <v>2367</v>
      </c>
      <c r="H48" t="s">
        <v>3276</v>
      </c>
      <c r="I48" t="s">
        <v>2338</v>
      </c>
      <c r="J48" t="s">
        <v>2519</v>
      </c>
      <c r="K48" t="s">
        <v>1092</v>
      </c>
      <c r="L48" t="s">
        <v>1093</v>
      </c>
      <c r="M48" t="s">
        <v>2354</v>
      </c>
    </row>
    <row r="49" spans="2:13" ht="11.25">
      <c r="B49" t="s">
        <v>2521</v>
      </c>
      <c r="C49" t="s">
        <v>1097</v>
      </c>
      <c r="D49" t="s">
        <v>3473</v>
      </c>
      <c r="E49" t="s">
        <v>2336</v>
      </c>
      <c r="F49" t="s">
        <v>1098</v>
      </c>
      <c r="G49" t="s">
        <v>3264</v>
      </c>
      <c r="H49" t="s">
        <v>3281</v>
      </c>
      <c r="I49" t="s">
        <v>2338</v>
      </c>
      <c r="J49" t="s">
        <v>2523</v>
      </c>
      <c r="K49" t="s">
        <v>2473</v>
      </c>
      <c r="L49" t="s">
        <v>2378</v>
      </c>
      <c r="M49" t="s">
        <v>2354</v>
      </c>
    </row>
    <row r="50" spans="2:13" ht="11.25">
      <c r="B50" t="s">
        <v>2525</v>
      </c>
      <c r="C50" t="s">
        <v>1099</v>
      </c>
      <c r="D50" t="s">
        <v>3492</v>
      </c>
      <c r="E50" t="s">
        <v>2336</v>
      </c>
      <c r="F50" t="s">
        <v>1100</v>
      </c>
      <c r="G50" t="s">
        <v>2517</v>
      </c>
      <c r="H50" t="s">
        <v>3291</v>
      </c>
      <c r="I50" t="s">
        <v>2338</v>
      </c>
      <c r="J50" t="s">
        <v>2527</v>
      </c>
      <c r="K50" t="s">
        <v>1101</v>
      </c>
      <c r="L50" t="s">
        <v>1102</v>
      </c>
      <c r="M50" t="s">
        <v>2354</v>
      </c>
    </row>
    <row r="51" spans="2:13" ht="11.25">
      <c r="B51" t="s">
        <v>2529</v>
      </c>
      <c r="C51" t="s">
        <v>1103</v>
      </c>
      <c r="D51" t="s">
        <v>2335</v>
      </c>
      <c r="E51" t="s">
        <v>2336</v>
      </c>
      <c r="F51" t="s">
        <v>1104</v>
      </c>
      <c r="G51" t="s">
        <v>2434</v>
      </c>
      <c r="H51" t="s">
        <v>3303</v>
      </c>
      <c r="I51" t="s">
        <v>2338</v>
      </c>
      <c r="J51" t="s">
        <v>2532</v>
      </c>
      <c r="K51" t="s">
        <v>1105</v>
      </c>
      <c r="L51" t="s">
        <v>1102</v>
      </c>
      <c r="M51" t="s">
        <v>1106</v>
      </c>
    </row>
    <row r="52" spans="2:13" ht="11.25">
      <c r="B52" t="s">
        <v>2533</v>
      </c>
      <c r="C52" t="s">
        <v>1107</v>
      </c>
      <c r="D52" t="s">
        <v>2534</v>
      </c>
      <c r="E52" t="s">
        <v>2336</v>
      </c>
      <c r="F52" t="s">
        <v>1108</v>
      </c>
      <c r="G52" t="s">
        <v>2342</v>
      </c>
      <c r="H52" t="s">
        <v>3308</v>
      </c>
      <c r="I52" t="s">
        <v>2338</v>
      </c>
      <c r="J52" t="s">
        <v>2536</v>
      </c>
      <c r="K52" t="s">
        <v>1109</v>
      </c>
      <c r="L52" t="s">
        <v>1110</v>
      </c>
      <c r="M52" t="s">
        <v>2354</v>
      </c>
    </row>
    <row r="53" spans="2:13" ht="11.25">
      <c r="B53" t="s">
        <v>2538</v>
      </c>
      <c r="C53" t="s">
        <v>1111</v>
      </c>
      <c r="D53" t="s">
        <v>3344</v>
      </c>
      <c r="E53" t="s">
        <v>2336</v>
      </c>
      <c r="F53" t="s">
        <v>1112</v>
      </c>
      <c r="G53" t="s">
        <v>2386</v>
      </c>
      <c r="H53" t="s">
        <v>3313</v>
      </c>
      <c r="I53" t="s">
        <v>2338</v>
      </c>
      <c r="J53" t="s">
        <v>2539</v>
      </c>
      <c r="K53" t="s">
        <v>1113</v>
      </c>
      <c r="L53" t="s">
        <v>1114</v>
      </c>
      <c r="M53" t="s">
        <v>2086</v>
      </c>
    </row>
    <row r="54" spans="2:13" ht="11.25">
      <c r="B54" t="s">
        <v>2540</v>
      </c>
      <c r="C54" t="s">
        <v>1115</v>
      </c>
      <c r="D54" t="s">
        <v>1116</v>
      </c>
      <c r="E54" t="s">
        <v>2336</v>
      </c>
      <c r="F54" t="s">
        <v>1117</v>
      </c>
      <c r="G54" t="s">
        <v>3312</v>
      </c>
      <c r="H54" t="s">
        <v>3321</v>
      </c>
      <c r="I54" t="s">
        <v>2338</v>
      </c>
      <c r="J54" t="s">
        <v>2542</v>
      </c>
      <c r="K54" t="s">
        <v>1118</v>
      </c>
      <c r="L54" t="s">
        <v>1114</v>
      </c>
      <c r="M54" t="s">
        <v>2354</v>
      </c>
    </row>
    <row r="55" spans="2:13" ht="11.25">
      <c r="B55" t="s">
        <v>2544</v>
      </c>
      <c r="C55" t="s">
        <v>1119</v>
      </c>
      <c r="D55" t="s">
        <v>3260</v>
      </c>
      <c r="E55" t="s">
        <v>2336</v>
      </c>
      <c r="F55" t="s">
        <v>1120</v>
      </c>
      <c r="G55" t="s">
        <v>2422</v>
      </c>
      <c r="H55" t="s">
        <v>3324</v>
      </c>
      <c r="I55" t="s">
        <v>2338</v>
      </c>
      <c r="J55" t="s">
        <v>2549</v>
      </c>
      <c r="K55" t="s">
        <v>1121</v>
      </c>
      <c r="L55" t="s">
        <v>1122</v>
      </c>
      <c r="M55" t="s">
        <v>2354</v>
      </c>
    </row>
    <row r="56" spans="2:13" ht="11.25">
      <c r="B56" t="s">
        <v>2547</v>
      </c>
      <c r="C56" t="s">
        <v>1123</v>
      </c>
      <c r="D56" t="s">
        <v>3260</v>
      </c>
      <c r="E56" t="s">
        <v>2336</v>
      </c>
      <c r="F56" t="s">
        <v>1124</v>
      </c>
      <c r="G56" t="s">
        <v>2386</v>
      </c>
      <c r="H56" t="s">
        <v>3336</v>
      </c>
      <c r="I56" t="s">
        <v>2338</v>
      </c>
      <c r="J56" t="s">
        <v>3234</v>
      </c>
      <c r="K56" t="s">
        <v>2497</v>
      </c>
      <c r="L56" t="s">
        <v>1125</v>
      </c>
      <c r="M56" t="s">
        <v>2354</v>
      </c>
    </row>
    <row r="57" spans="2:13" ht="11.25">
      <c r="B57" t="s">
        <v>2551</v>
      </c>
      <c r="C57" t="s">
        <v>1126</v>
      </c>
      <c r="D57" t="s">
        <v>2380</v>
      </c>
      <c r="E57" t="s">
        <v>2336</v>
      </c>
      <c r="F57" t="s">
        <v>1127</v>
      </c>
      <c r="G57" t="s">
        <v>2342</v>
      </c>
      <c r="H57" t="s">
        <v>3345</v>
      </c>
      <c r="I57" t="s">
        <v>2338</v>
      </c>
      <c r="J57" t="s">
        <v>3238</v>
      </c>
      <c r="K57" t="s">
        <v>1128</v>
      </c>
      <c r="L57" t="s">
        <v>1125</v>
      </c>
      <c r="M57" t="s">
        <v>3216</v>
      </c>
    </row>
    <row r="58" spans="2:13" ht="11.25">
      <c r="B58" t="s">
        <v>3236</v>
      </c>
      <c r="C58" t="s">
        <v>1129</v>
      </c>
      <c r="D58" t="s">
        <v>1130</v>
      </c>
      <c r="E58" t="s">
        <v>2336</v>
      </c>
      <c r="F58" t="s">
        <v>1131</v>
      </c>
      <c r="G58" t="s">
        <v>2455</v>
      </c>
      <c r="H58" t="s">
        <v>2396</v>
      </c>
      <c r="I58" t="s">
        <v>2352</v>
      </c>
      <c r="J58" t="s">
        <v>3242</v>
      </c>
      <c r="K58" t="s">
        <v>1132</v>
      </c>
      <c r="L58" t="s">
        <v>1125</v>
      </c>
      <c r="M58" t="s">
        <v>2354</v>
      </c>
    </row>
    <row r="59" spans="2:13" ht="11.25">
      <c r="B59" t="s">
        <v>3240</v>
      </c>
      <c r="C59" t="s">
        <v>3251</v>
      </c>
      <c r="D59" t="s">
        <v>1133</v>
      </c>
      <c r="E59" t="s">
        <v>2336</v>
      </c>
      <c r="F59" t="s">
        <v>1134</v>
      </c>
      <c r="G59" t="s">
        <v>2447</v>
      </c>
      <c r="H59" t="s">
        <v>3358</v>
      </c>
      <c r="I59" t="s">
        <v>2338</v>
      </c>
      <c r="J59" t="s">
        <v>3244</v>
      </c>
      <c r="K59" t="s">
        <v>1135</v>
      </c>
      <c r="L59" t="s">
        <v>1136</v>
      </c>
      <c r="M59" t="s">
        <v>2354</v>
      </c>
    </row>
    <row r="60" spans="2:13" ht="11.25">
      <c r="B60" t="s">
        <v>3243</v>
      </c>
      <c r="C60" t="s">
        <v>1137</v>
      </c>
      <c r="D60" t="s">
        <v>1138</v>
      </c>
      <c r="E60" t="s">
        <v>2336</v>
      </c>
      <c r="F60" t="s">
        <v>1139</v>
      </c>
      <c r="G60" t="s">
        <v>3257</v>
      </c>
      <c r="H60" t="s">
        <v>2435</v>
      </c>
      <c r="I60" t="s">
        <v>2332</v>
      </c>
      <c r="J60" t="s">
        <v>3248</v>
      </c>
      <c r="K60" t="s">
        <v>1140</v>
      </c>
      <c r="L60" t="s">
        <v>1141</v>
      </c>
      <c r="M60" t="s">
        <v>1142</v>
      </c>
    </row>
    <row r="61" spans="2:13" ht="11.25">
      <c r="B61" t="s">
        <v>3246</v>
      </c>
      <c r="C61" t="s">
        <v>1143</v>
      </c>
      <c r="D61" t="s">
        <v>2346</v>
      </c>
      <c r="E61" t="s">
        <v>2336</v>
      </c>
      <c r="F61" t="s">
        <v>1144</v>
      </c>
      <c r="G61" t="s">
        <v>2330</v>
      </c>
      <c r="H61" t="s">
        <v>2442</v>
      </c>
      <c r="I61" t="s">
        <v>2332</v>
      </c>
      <c r="J61" t="s">
        <v>3252</v>
      </c>
      <c r="K61" t="s">
        <v>1140</v>
      </c>
      <c r="L61" t="s">
        <v>1141</v>
      </c>
      <c r="M61" t="s">
        <v>2354</v>
      </c>
    </row>
    <row r="62" spans="2:13" ht="11.25">
      <c r="B62" t="s">
        <v>3250</v>
      </c>
      <c r="C62" t="s">
        <v>1145</v>
      </c>
      <c r="D62" t="s">
        <v>3260</v>
      </c>
      <c r="E62" t="s">
        <v>2336</v>
      </c>
      <c r="F62" t="s">
        <v>1146</v>
      </c>
      <c r="G62" t="s">
        <v>1147</v>
      </c>
      <c r="H62" t="s">
        <v>2331</v>
      </c>
      <c r="I62" t="s">
        <v>2418</v>
      </c>
      <c r="J62" t="s">
        <v>3258</v>
      </c>
      <c r="K62" t="s">
        <v>1148</v>
      </c>
      <c r="L62" t="s">
        <v>1149</v>
      </c>
      <c r="M62" t="s">
        <v>2354</v>
      </c>
    </row>
    <row r="63" spans="2:13" ht="11.25">
      <c r="B63" t="s">
        <v>3254</v>
      </c>
      <c r="C63" t="s">
        <v>1150</v>
      </c>
      <c r="D63" t="s">
        <v>2361</v>
      </c>
      <c r="E63" t="s">
        <v>2336</v>
      </c>
      <c r="F63" t="s">
        <v>1151</v>
      </c>
      <c r="G63" t="s">
        <v>2455</v>
      </c>
      <c r="H63" t="s">
        <v>2400</v>
      </c>
      <c r="I63" t="s">
        <v>2352</v>
      </c>
      <c r="J63" t="s">
        <v>3261</v>
      </c>
      <c r="K63" t="s">
        <v>1152</v>
      </c>
      <c r="L63" t="s">
        <v>1149</v>
      </c>
      <c r="M63" t="s">
        <v>2354</v>
      </c>
    </row>
    <row r="64" spans="2:13" ht="11.25">
      <c r="B64" t="s">
        <v>3259</v>
      </c>
      <c r="C64" t="s">
        <v>1153</v>
      </c>
      <c r="D64" t="s">
        <v>3256</v>
      </c>
      <c r="E64" t="s">
        <v>1154</v>
      </c>
      <c r="F64" t="s">
        <v>1155</v>
      </c>
      <c r="G64" t="s">
        <v>2342</v>
      </c>
      <c r="H64" t="s">
        <v>3362</v>
      </c>
      <c r="I64" t="s">
        <v>2338</v>
      </c>
      <c r="J64" t="s">
        <v>3266</v>
      </c>
      <c r="K64" t="s">
        <v>1156</v>
      </c>
      <c r="L64" t="s">
        <v>1157</v>
      </c>
      <c r="M64" t="s">
        <v>3209</v>
      </c>
    </row>
    <row r="65" spans="2:13" ht="11.25">
      <c r="B65" t="s">
        <v>3263</v>
      </c>
      <c r="C65" t="s">
        <v>1158</v>
      </c>
      <c r="D65" t="s">
        <v>1159</v>
      </c>
      <c r="E65" t="s">
        <v>2336</v>
      </c>
      <c r="F65" t="s">
        <v>1160</v>
      </c>
      <c r="G65" t="s">
        <v>2367</v>
      </c>
      <c r="H65" t="s">
        <v>3371</v>
      </c>
      <c r="I65" t="s">
        <v>2338</v>
      </c>
      <c r="J65" t="s">
        <v>3270</v>
      </c>
      <c r="K65" t="s">
        <v>1161</v>
      </c>
      <c r="L65" t="s">
        <v>2411</v>
      </c>
      <c r="M65" t="s">
        <v>1162</v>
      </c>
    </row>
    <row r="66" spans="2:13" ht="11.25">
      <c r="B66" t="s">
        <v>3267</v>
      </c>
      <c r="C66" t="s">
        <v>1163</v>
      </c>
      <c r="D66" t="s">
        <v>1164</v>
      </c>
      <c r="E66" t="s">
        <v>2336</v>
      </c>
      <c r="F66" t="s">
        <v>1165</v>
      </c>
      <c r="G66" t="s">
        <v>2386</v>
      </c>
      <c r="H66" t="s">
        <v>3377</v>
      </c>
      <c r="I66" t="s">
        <v>2338</v>
      </c>
      <c r="J66" t="s">
        <v>3277</v>
      </c>
      <c r="K66" t="s">
        <v>1166</v>
      </c>
      <c r="L66" t="s">
        <v>1167</v>
      </c>
      <c r="M66" t="s">
        <v>1168</v>
      </c>
    </row>
    <row r="67" spans="2:13" ht="11.25">
      <c r="B67" t="s">
        <v>3272</v>
      </c>
      <c r="C67" t="s">
        <v>1169</v>
      </c>
      <c r="D67" t="s">
        <v>1159</v>
      </c>
      <c r="E67" t="s">
        <v>2336</v>
      </c>
      <c r="F67" t="s">
        <v>1170</v>
      </c>
      <c r="G67" t="s">
        <v>2422</v>
      </c>
      <c r="H67" t="s">
        <v>3390</v>
      </c>
      <c r="I67" t="s">
        <v>2338</v>
      </c>
      <c r="J67" t="s">
        <v>3282</v>
      </c>
      <c r="K67" t="s">
        <v>1171</v>
      </c>
      <c r="L67" t="s">
        <v>1167</v>
      </c>
      <c r="M67" t="s">
        <v>2077</v>
      </c>
    </row>
    <row r="68" spans="2:16" ht="11.25">
      <c r="B68" s="35" t="s">
        <v>3275</v>
      </c>
      <c r="C68" s="35" t="s">
        <v>1172</v>
      </c>
      <c r="D68" s="35" t="s">
        <v>1173</v>
      </c>
      <c r="E68" s="35" t="s">
        <v>2336</v>
      </c>
      <c r="F68" s="35" t="s">
        <v>1174</v>
      </c>
      <c r="G68" s="35" t="s">
        <v>2381</v>
      </c>
      <c r="H68" s="35" t="s">
        <v>2331</v>
      </c>
      <c r="I68" s="35" t="s">
        <v>2545</v>
      </c>
      <c r="J68" s="35" t="s">
        <v>2546</v>
      </c>
      <c r="K68" s="35" t="s">
        <v>1175</v>
      </c>
      <c r="L68" s="35" t="s">
        <v>1176</v>
      </c>
      <c r="M68" s="35" t="s">
        <v>2078</v>
      </c>
      <c r="N68" s="35"/>
      <c r="O68" s="35"/>
      <c r="P68" s="35"/>
    </row>
    <row r="69" spans="2:13" ht="11.25">
      <c r="B69" t="s">
        <v>3279</v>
      </c>
      <c r="C69" t="s">
        <v>3531</v>
      </c>
      <c r="D69" t="s">
        <v>2361</v>
      </c>
      <c r="E69" t="s">
        <v>2336</v>
      </c>
      <c r="F69" t="s">
        <v>1177</v>
      </c>
      <c r="G69" t="s">
        <v>2376</v>
      </c>
      <c r="H69" t="s">
        <v>2423</v>
      </c>
      <c r="I69" t="s">
        <v>2352</v>
      </c>
      <c r="J69" t="s">
        <v>3284</v>
      </c>
      <c r="K69" t="s">
        <v>1178</v>
      </c>
      <c r="L69" t="s">
        <v>2420</v>
      </c>
      <c r="M69" t="s">
        <v>2354</v>
      </c>
    </row>
    <row r="70" spans="2:13" ht="11.25">
      <c r="B70" t="s">
        <v>3283</v>
      </c>
      <c r="C70" t="s">
        <v>1179</v>
      </c>
      <c r="D70" t="s">
        <v>1180</v>
      </c>
      <c r="E70" t="s">
        <v>2336</v>
      </c>
      <c r="F70" t="s">
        <v>1181</v>
      </c>
      <c r="G70" t="s">
        <v>2517</v>
      </c>
      <c r="H70" t="s">
        <v>3401</v>
      </c>
      <c r="I70" t="s">
        <v>2338</v>
      </c>
      <c r="J70" t="s">
        <v>3288</v>
      </c>
      <c r="K70" t="s">
        <v>1182</v>
      </c>
      <c r="L70" t="s">
        <v>2428</v>
      </c>
      <c r="M70" t="s">
        <v>2354</v>
      </c>
    </row>
    <row r="71" spans="2:13" ht="11.25">
      <c r="B71" t="s">
        <v>3285</v>
      </c>
      <c r="C71" t="s">
        <v>1183</v>
      </c>
      <c r="D71" t="s">
        <v>2335</v>
      </c>
      <c r="E71" t="s">
        <v>2336</v>
      </c>
      <c r="F71" t="s">
        <v>1184</v>
      </c>
      <c r="G71" t="s">
        <v>2395</v>
      </c>
      <c r="H71" t="s">
        <v>3406</v>
      </c>
      <c r="I71" t="s">
        <v>2338</v>
      </c>
      <c r="J71" t="s">
        <v>3292</v>
      </c>
      <c r="K71" t="s">
        <v>1182</v>
      </c>
      <c r="L71" t="s">
        <v>2428</v>
      </c>
      <c r="M71" t="s">
        <v>2354</v>
      </c>
    </row>
    <row r="72" spans="2:13" ht="11.25">
      <c r="B72" t="s">
        <v>3290</v>
      </c>
      <c r="C72" t="s">
        <v>1185</v>
      </c>
      <c r="D72" t="s">
        <v>3268</v>
      </c>
      <c r="E72" t="s">
        <v>2336</v>
      </c>
      <c r="F72" t="s">
        <v>1186</v>
      </c>
      <c r="G72" t="s">
        <v>2386</v>
      </c>
      <c r="H72" t="s">
        <v>3409</v>
      </c>
      <c r="I72" t="s">
        <v>2338</v>
      </c>
      <c r="J72" t="s">
        <v>3295</v>
      </c>
      <c r="K72" t="s">
        <v>1187</v>
      </c>
      <c r="L72" t="s">
        <v>1188</v>
      </c>
      <c r="M72" t="s">
        <v>2354</v>
      </c>
    </row>
    <row r="73" spans="2:13" ht="11.25">
      <c r="B73" t="s">
        <v>3294</v>
      </c>
      <c r="C73" t="s">
        <v>1189</v>
      </c>
      <c r="D73" t="s">
        <v>2480</v>
      </c>
      <c r="E73" t="s">
        <v>2336</v>
      </c>
      <c r="F73" t="s">
        <v>1190</v>
      </c>
      <c r="G73" t="s">
        <v>2517</v>
      </c>
      <c r="H73" t="s">
        <v>3423</v>
      </c>
      <c r="I73" t="s">
        <v>2338</v>
      </c>
      <c r="J73" t="s">
        <v>3299</v>
      </c>
      <c r="K73" t="s">
        <v>1191</v>
      </c>
      <c r="L73" t="s">
        <v>1192</v>
      </c>
      <c r="M73" t="s">
        <v>2354</v>
      </c>
    </row>
    <row r="74" spans="2:13" ht="11.25">
      <c r="B74" t="s">
        <v>3297</v>
      </c>
      <c r="C74" t="s">
        <v>1193</v>
      </c>
      <c r="D74" t="s">
        <v>2408</v>
      </c>
      <c r="E74" t="s">
        <v>1194</v>
      </c>
      <c r="F74" t="s">
        <v>1195</v>
      </c>
      <c r="G74" t="s">
        <v>2347</v>
      </c>
      <c r="H74" t="s">
        <v>2448</v>
      </c>
      <c r="I74" t="s">
        <v>2332</v>
      </c>
      <c r="J74" t="s">
        <v>3304</v>
      </c>
      <c r="K74" t="s">
        <v>1196</v>
      </c>
      <c r="L74" t="s">
        <v>1192</v>
      </c>
      <c r="M74" t="s">
        <v>1197</v>
      </c>
    </row>
    <row r="75" spans="2:13" ht="11.25">
      <c r="B75" t="s">
        <v>3300</v>
      </c>
      <c r="C75" t="s">
        <v>1198</v>
      </c>
      <c r="D75" t="s">
        <v>2493</v>
      </c>
      <c r="E75" t="s">
        <v>2336</v>
      </c>
      <c r="F75" t="s">
        <v>1199</v>
      </c>
      <c r="G75" t="s">
        <v>2330</v>
      </c>
      <c r="H75" t="s">
        <v>2452</v>
      </c>
      <c r="I75" t="s">
        <v>2332</v>
      </c>
      <c r="J75" t="s">
        <v>3309</v>
      </c>
      <c r="K75" t="s">
        <v>1196</v>
      </c>
      <c r="L75" t="s">
        <v>1192</v>
      </c>
      <c r="M75" t="s">
        <v>2354</v>
      </c>
    </row>
    <row r="76" spans="2:13" ht="11.25">
      <c r="B76" t="s">
        <v>3307</v>
      </c>
      <c r="C76" t="s">
        <v>1200</v>
      </c>
      <c r="D76" t="s">
        <v>3280</v>
      </c>
      <c r="E76" t="s">
        <v>2336</v>
      </c>
      <c r="F76" t="s">
        <v>1201</v>
      </c>
      <c r="G76" t="s">
        <v>2381</v>
      </c>
      <c r="H76" t="s">
        <v>3454</v>
      </c>
      <c r="I76" t="s">
        <v>2338</v>
      </c>
      <c r="J76" t="s">
        <v>3314</v>
      </c>
      <c r="K76" t="s">
        <v>1202</v>
      </c>
      <c r="L76" t="s">
        <v>1203</v>
      </c>
      <c r="M76" t="s">
        <v>1035</v>
      </c>
    </row>
    <row r="77" spans="2:13" ht="11.25">
      <c r="B77" t="s">
        <v>3311</v>
      </c>
      <c r="C77" t="s">
        <v>3396</v>
      </c>
      <c r="D77" t="s">
        <v>2458</v>
      </c>
      <c r="E77" t="s">
        <v>2336</v>
      </c>
      <c r="F77" t="s">
        <v>1204</v>
      </c>
      <c r="G77" t="s">
        <v>2362</v>
      </c>
      <c r="H77" t="s">
        <v>2460</v>
      </c>
      <c r="I77" t="s">
        <v>2332</v>
      </c>
      <c r="J77" t="s">
        <v>3319</v>
      </c>
      <c r="K77" t="s">
        <v>1205</v>
      </c>
      <c r="L77" t="s">
        <v>1206</v>
      </c>
      <c r="M77" t="s">
        <v>3399</v>
      </c>
    </row>
    <row r="78" spans="2:13" ht="11.25">
      <c r="B78" t="s">
        <v>3316</v>
      </c>
      <c r="C78" t="s">
        <v>1207</v>
      </c>
      <c r="D78" t="s">
        <v>1208</v>
      </c>
      <c r="E78" t="s">
        <v>2336</v>
      </c>
      <c r="F78" t="s">
        <v>1209</v>
      </c>
      <c r="G78" t="s">
        <v>2476</v>
      </c>
      <c r="H78" t="s">
        <v>2430</v>
      </c>
      <c r="I78" t="s">
        <v>2352</v>
      </c>
      <c r="J78" t="s">
        <v>3322</v>
      </c>
      <c r="K78" t="s">
        <v>1210</v>
      </c>
      <c r="L78" t="s">
        <v>1211</v>
      </c>
      <c r="M78" t="s">
        <v>2354</v>
      </c>
    </row>
    <row r="79" spans="2:13" ht="11.25">
      <c r="B79" t="s">
        <v>3320</v>
      </c>
      <c r="C79" t="s">
        <v>1212</v>
      </c>
      <c r="D79" t="s">
        <v>1213</v>
      </c>
      <c r="E79" t="s">
        <v>2336</v>
      </c>
      <c r="F79" t="s">
        <v>1214</v>
      </c>
      <c r="G79" t="s">
        <v>3264</v>
      </c>
      <c r="H79" t="s">
        <v>3467</v>
      </c>
      <c r="I79" t="s">
        <v>2338</v>
      </c>
      <c r="J79" t="s">
        <v>3325</v>
      </c>
      <c r="K79" t="s">
        <v>1215</v>
      </c>
      <c r="L79" t="s">
        <v>1216</v>
      </c>
      <c r="M79" t="s">
        <v>2354</v>
      </c>
    </row>
    <row r="80" spans="2:13" ht="11.25">
      <c r="B80" t="s">
        <v>3323</v>
      </c>
      <c r="C80" t="s">
        <v>1217</v>
      </c>
      <c r="D80" t="s">
        <v>1218</v>
      </c>
      <c r="E80" t="s">
        <v>2336</v>
      </c>
      <c r="F80" t="s">
        <v>1219</v>
      </c>
      <c r="G80" t="s">
        <v>2422</v>
      </c>
      <c r="H80" t="s">
        <v>2506</v>
      </c>
      <c r="I80" t="s">
        <v>2338</v>
      </c>
      <c r="J80" t="s">
        <v>3329</v>
      </c>
      <c r="K80" t="s">
        <v>1220</v>
      </c>
      <c r="L80" t="s">
        <v>1221</v>
      </c>
      <c r="M80" t="s">
        <v>2354</v>
      </c>
    </row>
    <row r="81" spans="2:13" ht="11.25">
      <c r="B81" t="s">
        <v>3326</v>
      </c>
      <c r="C81" t="s">
        <v>1222</v>
      </c>
      <c r="D81" t="s">
        <v>2548</v>
      </c>
      <c r="E81" t="s">
        <v>1223</v>
      </c>
      <c r="F81" t="s">
        <v>1224</v>
      </c>
      <c r="G81" t="s">
        <v>3328</v>
      </c>
      <c r="H81" t="s">
        <v>2331</v>
      </c>
      <c r="I81" t="s">
        <v>2507</v>
      </c>
      <c r="J81" t="s">
        <v>3332</v>
      </c>
      <c r="K81" t="s">
        <v>1225</v>
      </c>
      <c r="L81" t="s">
        <v>2437</v>
      </c>
      <c r="M81" t="s">
        <v>681</v>
      </c>
    </row>
    <row r="82" spans="2:13" ht="11.25">
      <c r="B82" t="s">
        <v>3331</v>
      </c>
      <c r="C82" t="s">
        <v>682</v>
      </c>
      <c r="D82" t="s">
        <v>3268</v>
      </c>
      <c r="E82" t="s">
        <v>2336</v>
      </c>
      <c r="F82" t="s">
        <v>683</v>
      </c>
      <c r="G82" t="s">
        <v>2434</v>
      </c>
      <c r="H82" t="s">
        <v>3328</v>
      </c>
      <c r="I82" t="s">
        <v>2338</v>
      </c>
      <c r="J82" t="s">
        <v>3337</v>
      </c>
      <c r="K82" t="s">
        <v>684</v>
      </c>
      <c r="L82" t="s">
        <v>685</v>
      </c>
      <c r="M82" t="s">
        <v>2354</v>
      </c>
    </row>
    <row r="83" spans="2:13" ht="11.25">
      <c r="B83" t="s">
        <v>3334</v>
      </c>
      <c r="C83" t="s">
        <v>1226</v>
      </c>
      <c r="D83" t="s">
        <v>3260</v>
      </c>
      <c r="E83" t="s">
        <v>1227</v>
      </c>
      <c r="F83" t="s">
        <v>1228</v>
      </c>
      <c r="G83" t="s">
        <v>3376</v>
      </c>
      <c r="H83" t="s">
        <v>3507</v>
      </c>
      <c r="I83" t="s">
        <v>2338</v>
      </c>
      <c r="J83" t="s">
        <v>3340</v>
      </c>
      <c r="K83" t="s">
        <v>1229</v>
      </c>
      <c r="L83" t="s">
        <v>1230</v>
      </c>
      <c r="M83" t="s">
        <v>1231</v>
      </c>
    </row>
    <row r="84" spans="2:16" ht="11.25">
      <c r="B84" s="36" t="s">
        <v>3339</v>
      </c>
      <c r="C84" s="36" t="s">
        <v>1232</v>
      </c>
      <c r="D84" s="36" t="s">
        <v>1233</v>
      </c>
      <c r="E84" s="36" t="s">
        <v>2336</v>
      </c>
      <c r="F84" s="36" t="s">
        <v>1234</v>
      </c>
      <c r="G84" s="36" t="s">
        <v>3376</v>
      </c>
      <c r="H84" s="36" t="s">
        <v>2343</v>
      </c>
      <c r="I84" s="36" t="s">
        <v>2545</v>
      </c>
      <c r="J84" s="36" t="s">
        <v>3273</v>
      </c>
      <c r="K84" s="36" t="s">
        <v>1235</v>
      </c>
      <c r="L84" s="36" t="s">
        <v>1230</v>
      </c>
      <c r="M84" s="36" t="s">
        <v>2079</v>
      </c>
      <c r="N84" s="36"/>
      <c r="O84" s="36"/>
      <c r="P84" s="36"/>
    </row>
    <row r="85" spans="2:16" ht="11.25">
      <c r="B85" s="36" t="s">
        <v>3342</v>
      </c>
      <c r="C85" s="36" t="s">
        <v>2390</v>
      </c>
      <c r="D85" s="36" t="s">
        <v>2391</v>
      </c>
      <c r="E85" s="36" t="s">
        <v>2336</v>
      </c>
      <c r="F85" s="36" t="s">
        <v>1236</v>
      </c>
      <c r="G85" s="36" t="s">
        <v>2392</v>
      </c>
      <c r="H85" s="36" t="s">
        <v>2467</v>
      </c>
      <c r="I85" s="36" t="s">
        <v>2332</v>
      </c>
      <c r="J85" s="36" t="s">
        <v>3346</v>
      </c>
      <c r="K85" s="36" t="s">
        <v>1235</v>
      </c>
      <c r="L85" s="36" t="s">
        <v>1230</v>
      </c>
      <c r="M85" s="36" t="s">
        <v>1237</v>
      </c>
      <c r="N85" s="36"/>
      <c r="O85" s="36"/>
      <c r="P85" s="36"/>
    </row>
    <row r="86" spans="2:16" ht="11.25">
      <c r="B86" s="36" t="s">
        <v>3348</v>
      </c>
      <c r="C86" s="36" t="s">
        <v>1238</v>
      </c>
      <c r="D86" s="36" t="s">
        <v>1239</v>
      </c>
      <c r="E86" s="36" t="s">
        <v>1240</v>
      </c>
      <c r="F86" s="36" t="s">
        <v>1241</v>
      </c>
      <c r="G86" s="36" t="s">
        <v>2381</v>
      </c>
      <c r="H86" s="36" t="s">
        <v>3511</v>
      </c>
      <c r="I86" s="36" t="s">
        <v>2338</v>
      </c>
      <c r="J86" s="36" t="s">
        <v>3349</v>
      </c>
      <c r="K86" s="36" t="s">
        <v>1242</v>
      </c>
      <c r="L86" s="36" t="s">
        <v>1243</v>
      </c>
      <c r="M86" s="36" t="s">
        <v>1244</v>
      </c>
      <c r="N86" s="36"/>
      <c r="O86" s="36"/>
      <c r="P86" s="36"/>
    </row>
    <row r="87" spans="2:16" ht="11.25">
      <c r="B87" s="36" t="s">
        <v>3351</v>
      </c>
      <c r="C87" s="36" t="s">
        <v>1245</v>
      </c>
      <c r="D87" s="36" t="s">
        <v>1246</v>
      </c>
      <c r="E87" s="36" t="s">
        <v>2336</v>
      </c>
      <c r="F87" s="36" t="s">
        <v>1247</v>
      </c>
      <c r="G87" s="36" t="s">
        <v>2541</v>
      </c>
      <c r="H87" s="36" t="s">
        <v>2435</v>
      </c>
      <c r="I87" s="36" t="s">
        <v>2352</v>
      </c>
      <c r="J87" s="36" t="s">
        <v>3352</v>
      </c>
      <c r="K87" s="36" t="s">
        <v>1248</v>
      </c>
      <c r="L87" s="36" t="s">
        <v>1243</v>
      </c>
      <c r="M87" s="36" t="s">
        <v>3218</v>
      </c>
      <c r="N87" s="36"/>
      <c r="O87" s="36"/>
      <c r="P87" s="36"/>
    </row>
    <row r="88" spans="2:16" ht="11.25">
      <c r="B88" s="36" t="s">
        <v>3353</v>
      </c>
      <c r="C88" s="36" t="s">
        <v>1249</v>
      </c>
      <c r="D88" s="36" t="s">
        <v>1250</v>
      </c>
      <c r="E88" s="36" t="s">
        <v>2336</v>
      </c>
      <c r="F88" s="36" t="s">
        <v>1251</v>
      </c>
      <c r="G88" s="36" t="s">
        <v>2362</v>
      </c>
      <c r="H88" s="36" t="s">
        <v>2481</v>
      </c>
      <c r="I88" s="36" t="s">
        <v>2332</v>
      </c>
      <c r="J88" s="36" t="s">
        <v>3359</v>
      </c>
      <c r="K88" s="36" t="s">
        <v>1252</v>
      </c>
      <c r="L88" s="36" t="s">
        <v>1253</v>
      </c>
      <c r="M88" s="36" t="s">
        <v>2354</v>
      </c>
      <c r="N88" s="36"/>
      <c r="O88" s="36"/>
      <c r="P88" s="36"/>
    </row>
    <row r="89" spans="2:16" ht="11.25">
      <c r="B89" s="36" t="s">
        <v>3356</v>
      </c>
      <c r="C89" s="36" t="s">
        <v>1254</v>
      </c>
      <c r="D89" s="36" t="s">
        <v>3335</v>
      </c>
      <c r="E89" s="36" t="s">
        <v>2336</v>
      </c>
      <c r="F89" s="36" t="s">
        <v>1255</v>
      </c>
      <c r="G89" s="36" t="s">
        <v>2381</v>
      </c>
      <c r="H89" s="36" t="s">
        <v>3393</v>
      </c>
      <c r="I89" s="36" t="s">
        <v>2338</v>
      </c>
      <c r="J89" s="36" t="s">
        <v>3363</v>
      </c>
      <c r="K89" s="36" t="s">
        <v>1256</v>
      </c>
      <c r="L89" s="36" t="s">
        <v>1253</v>
      </c>
      <c r="M89" s="36" t="s">
        <v>2354</v>
      </c>
      <c r="N89" s="36"/>
      <c r="O89" s="36"/>
      <c r="P89" s="36"/>
    </row>
    <row r="90" spans="2:16" ht="11.25">
      <c r="B90" s="36" t="s">
        <v>3361</v>
      </c>
      <c r="C90" s="36" t="s">
        <v>1257</v>
      </c>
      <c r="D90" s="36" t="s">
        <v>1258</v>
      </c>
      <c r="E90" s="36" t="s">
        <v>2336</v>
      </c>
      <c r="F90" s="36" t="s">
        <v>1259</v>
      </c>
      <c r="G90" s="36" t="s">
        <v>2376</v>
      </c>
      <c r="H90" s="36" t="s">
        <v>2442</v>
      </c>
      <c r="I90" s="36" t="s">
        <v>2352</v>
      </c>
      <c r="J90" s="36" t="s">
        <v>3365</v>
      </c>
      <c r="K90" s="36" t="s">
        <v>1256</v>
      </c>
      <c r="L90" s="36" t="s">
        <v>1253</v>
      </c>
      <c r="M90" s="36" t="s">
        <v>2354</v>
      </c>
      <c r="N90" s="36"/>
      <c r="O90" s="36"/>
      <c r="P90" s="36"/>
    </row>
    <row r="91" spans="2:16" ht="11.25">
      <c r="B91" s="36" t="s">
        <v>3364</v>
      </c>
      <c r="C91" s="36" t="s">
        <v>1260</v>
      </c>
      <c r="D91" s="36" t="s">
        <v>2385</v>
      </c>
      <c r="E91" s="36" t="s">
        <v>2336</v>
      </c>
      <c r="F91" s="36" t="s">
        <v>1261</v>
      </c>
      <c r="G91" s="36" t="s">
        <v>2459</v>
      </c>
      <c r="H91" s="36" t="s">
        <v>2495</v>
      </c>
      <c r="I91" s="36" t="s">
        <v>2332</v>
      </c>
      <c r="J91" s="36" t="s">
        <v>3368</v>
      </c>
      <c r="K91" s="36" t="s">
        <v>1262</v>
      </c>
      <c r="L91" s="36" t="s">
        <v>1263</v>
      </c>
      <c r="M91" s="36" t="s">
        <v>2354</v>
      </c>
      <c r="N91" s="36"/>
      <c r="O91" s="36"/>
      <c r="P91" s="36"/>
    </row>
    <row r="92" spans="2:16" ht="11.25">
      <c r="B92" s="36" t="s">
        <v>3366</v>
      </c>
      <c r="C92" s="36" t="s">
        <v>1264</v>
      </c>
      <c r="D92" s="36" t="s">
        <v>2346</v>
      </c>
      <c r="E92" s="36" t="s">
        <v>2336</v>
      </c>
      <c r="F92" s="36" t="s">
        <v>1265</v>
      </c>
      <c r="G92" s="36" t="s">
        <v>2330</v>
      </c>
      <c r="H92" s="36" t="s">
        <v>2513</v>
      </c>
      <c r="I92" s="36" t="s">
        <v>2332</v>
      </c>
      <c r="J92" s="36" t="s">
        <v>3372</v>
      </c>
      <c r="K92" s="36" t="s">
        <v>1266</v>
      </c>
      <c r="L92" s="36" t="s">
        <v>1267</v>
      </c>
      <c r="M92" s="36" t="s">
        <v>2354</v>
      </c>
      <c r="N92" s="36"/>
      <c r="O92" s="36"/>
      <c r="P92" s="36"/>
    </row>
    <row r="93" spans="2:16" ht="11.25">
      <c r="B93" s="36" t="s">
        <v>3369</v>
      </c>
      <c r="C93" s="36" t="s">
        <v>1268</v>
      </c>
      <c r="D93" s="36" t="s">
        <v>1269</v>
      </c>
      <c r="E93" s="36" t="s">
        <v>1270</v>
      </c>
      <c r="F93" s="36" t="s">
        <v>1271</v>
      </c>
      <c r="G93" s="36" t="s">
        <v>2405</v>
      </c>
      <c r="H93" s="36" t="s">
        <v>2518</v>
      </c>
      <c r="I93" s="36" t="s">
        <v>2332</v>
      </c>
      <c r="J93" s="36" t="s">
        <v>3378</v>
      </c>
      <c r="K93" s="36" t="s">
        <v>1272</v>
      </c>
      <c r="L93" s="36" t="s">
        <v>1273</v>
      </c>
      <c r="M93" s="36" t="s">
        <v>2081</v>
      </c>
      <c r="N93" s="36"/>
      <c r="O93" s="36"/>
      <c r="P93" s="36"/>
    </row>
    <row r="94" spans="2:16" ht="11.25">
      <c r="B94" s="36" t="s">
        <v>3374</v>
      </c>
      <c r="C94" s="36" t="s">
        <v>1274</v>
      </c>
      <c r="D94" s="36" t="s">
        <v>2451</v>
      </c>
      <c r="E94" s="36" t="s">
        <v>2336</v>
      </c>
      <c r="F94" s="36" t="s">
        <v>1275</v>
      </c>
      <c r="G94" s="36" t="s">
        <v>3264</v>
      </c>
      <c r="H94" s="36" t="s">
        <v>3298</v>
      </c>
      <c r="I94" s="36" t="s">
        <v>2338</v>
      </c>
      <c r="J94" s="36" t="s">
        <v>3383</v>
      </c>
      <c r="K94" s="36" t="s">
        <v>1276</v>
      </c>
      <c r="L94" s="36" t="s">
        <v>2444</v>
      </c>
      <c r="M94" s="36" t="s">
        <v>2354</v>
      </c>
      <c r="N94" s="36"/>
      <c r="O94" s="36"/>
      <c r="P94" s="36"/>
    </row>
    <row r="95" spans="2:16" ht="11.25">
      <c r="B95" s="36" t="s">
        <v>3381</v>
      </c>
      <c r="C95" s="36" t="s">
        <v>1277</v>
      </c>
      <c r="D95" s="36" t="s">
        <v>1278</v>
      </c>
      <c r="E95" s="36" t="s">
        <v>1279</v>
      </c>
      <c r="F95" s="36" t="s">
        <v>1280</v>
      </c>
      <c r="G95" s="36" t="s">
        <v>2386</v>
      </c>
      <c r="H95" s="36" t="s">
        <v>2363</v>
      </c>
      <c r="I95" s="36" t="s">
        <v>2545</v>
      </c>
      <c r="J95" s="36" t="s">
        <v>3355</v>
      </c>
      <c r="K95" s="36" t="s">
        <v>1281</v>
      </c>
      <c r="L95" s="36" t="s">
        <v>1282</v>
      </c>
      <c r="M95" s="36" t="s">
        <v>2082</v>
      </c>
      <c r="N95" s="36"/>
      <c r="O95" s="36"/>
      <c r="P95" s="36"/>
    </row>
    <row r="96" spans="2:16" ht="11.25">
      <c r="B96" s="36" t="s">
        <v>3384</v>
      </c>
      <c r="C96" s="36" t="s">
        <v>1283</v>
      </c>
      <c r="D96" s="36" t="s">
        <v>1284</v>
      </c>
      <c r="E96" s="36" t="s">
        <v>2336</v>
      </c>
      <c r="F96" s="36" t="s">
        <v>1285</v>
      </c>
      <c r="G96" s="36" t="s">
        <v>2395</v>
      </c>
      <c r="H96" s="36" t="s">
        <v>3532</v>
      </c>
      <c r="I96" s="36" t="s">
        <v>2338</v>
      </c>
      <c r="J96" s="36" t="s">
        <v>3388</v>
      </c>
      <c r="K96" s="36" t="s">
        <v>1281</v>
      </c>
      <c r="L96" s="36" t="s">
        <v>1282</v>
      </c>
      <c r="M96" s="36" t="s">
        <v>3215</v>
      </c>
      <c r="N96" s="36"/>
      <c r="O96" s="36"/>
      <c r="P96" s="36"/>
    </row>
    <row r="97" spans="2:16" ht="11.25">
      <c r="B97" s="36" t="s">
        <v>3386</v>
      </c>
      <c r="C97" s="36" t="s">
        <v>1286</v>
      </c>
      <c r="D97" s="36" t="s">
        <v>3416</v>
      </c>
      <c r="E97" s="36" t="s">
        <v>2336</v>
      </c>
      <c r="F97" s="36" t="s">
        <v>1287</v>
      </c>
      <c r="G97" s="36" t="s">
        <v>2330</v>
      </c>
      <c r="H97" s="36" t="s">
        <v>2522</v>
      </c>
      <c r="I97" s="36" t="s">
        <v>2332</v>
      </c>
      <c r="J97" s="36" t="s">
        <v>3391</v>
      </c>
      <c r="K97" s="36" t="s">
        <v>1288</v>
      </c>
      <c r="L97" s="36" t="s">
        <v>1282</v>
      </c>
      <c r="M97" s="36" t="s">
        <v>2354</v>
      </c>
      <c r="N97" s="36"/>
      <c r="O97" s="36"/>
      <c r="P97" s="36"/>
    </row>
    <row r="98" spans="2:16" ht="11.25">
      <c r="B98" s="36" t="s">
        <v>3389</v>
      </c>
      <c r="C98" s="36" t="s">
        <v>1289</v>
      </c>
      <c r="D98" s="36" t="s">
        <v>1290</v>
      </c>
      <c r="E98" s="36" t="s">
        <v>2336</v>
      </c>
      <c r="F98" s="36" t="s">
        <v>1291</v>
      </c>
      <c r="G98" s="36" t="s">
        <v>2395</v>
      </c>
      <c r="H98" s="36" t="s">
        <v>3448</v>
      </c>
      <c r="I98" s="36" t="s">
        <v>2338</v>
      </c>
      <c r="J98" s="36" t="s">
        <v>3394</v>
      </c>
      <c r="K98" s="36" t="s">
        <v>3239</v>
      </c>
      <c r="L98" s="36" t="s">
        <v>1292</v>
      </c>
      <c r="M98" s="36" t="s">
        <v>2077</v>
      </c>
      <c r="N98" s="36"/>
      <c r="O98" s="36"/>
      <c r="P98" s="36"/>
    </row>
    <row r="99" spans="2:16" ht="11.25">
      <c r="B99" s="36" t="s">
        <v>3392</v>
      </c>
      <c r="C99" s="36" t="s">
        <v>1293</v>
      </c>
      <c r="D99" s="36" t="s">
        <v>1294</v>
      </c>
      <c r="E99" s="36" t="s">
        <v>1295</v>
      </c>
      <c r="F99" s="36" t="s">
        <v>1296</v>
      </c>
      <c r="G99" s="36" t="s">
        <v>2367</v>
      </c>
      <c r="H99" s="36" t="s">
        <v>3539</v>
      </c>
      <c r="I99" s="36" t="s">
        <v>2338</v>
      </c>
      <c r="J99" s="36" t="s">
        <v>3397</v>
      </c>
      <c r="K99" s="36" t="s">
        <v>1297</v>
      </c>
      <c r="L99" s="36" t="s">
        <v>1292</v>
      </c>
      <c r="M99" s="36" t="s">
        <v>1298</v>
      </c>
      <c r="N99" s="36"/>
      <c r="O99" s="36"/>
      <c r="P99" s="36"/>
    </row>
    <row r="100" spans="2:16" ht="11.25">
      <c r="B100" s="36" t="s">
        <v>3395</v>
      </c>
      <c r="C100" s="36" t="s">
        <v>1299</v>
      </c>
      <c r="D100" s="36" t="s">
        <v>1300</v>
      </c>
      <c r="E100" s="36" t="s">
        <v>2336</v>
      </c>
      <c r="F100" s="36" t="s">
        <v>1301</v>
      </c>
      <c r="G100" s="36" t="s">
        <v>2392</v>
      </c>
      <c r="H100" s="36" t="s">
        <v>2531</v>
      </c>
      <c r="I100" s="36" t="s">
        <v>2332</v>
      </c>
      <c r="J100" s="36" t="s">
        <v>3402</v>
      </c>
      <c r="K100" s="36" t="s">
        <v>1302</v>
      </c>
      <c r="L100" s="36" t="s">
        <v>1303</v>
      </c>
      <c r="M100" s="36" t="s">
        <v>2354</v>
      </c>
      <c r="N100" s="36"/>
      <c r="O100" s="36"/>
      <c r="P100" s="36"/>
    </row>
    <row r="101" spans="2:16" ht="11.25">
      <c r="B101" s="36" t="s">
        <v>3400</v>
      </c>
      <c r="C101" s="36" t="s">
        <v>1304</v>
      </c>
      <c r="D101" s="36" t="s">
        <v>3318</v>
      </c>
      <c r="E101" s="36" t="s">
        <v>2336</v>
      </c>
      <c r="F101" s="36" t="s">
        <v>1305</v>
      </c>
      <c r="G101" s="36" t="s">
        <v>2455</v>
      </c>
      <c r="H101" s="36" t="s">
        <v>2448</v>
      </c>
      <c r="I101" s="36" t="s">
        <v>2352</v>
      </c>
      <c r="J101" s="36" t="s">
        <v>3407</v>
      </c>
      <c r="K101" s="36" t="s">
        <v>1306</v>
      </c>
      <c r="L101" s="36" t="s">
        <v>1303</v>
      </c>
      <c r="M101" s="36" t="s">
        <v>2354</v>
      </c>
      <c r="N101" s="36"/>
      <c r="O101" s="36"/>
      <c r="P101" s="36"/>
    </row>
    <row r="102" spans="2:16" ht="11.25">
      <c r="B102" s="36" t="s">
        <v>3404</v>
      </c>
      <c r="C102" s="36" t="s">
        <v>1307</v>
      </c>
      <c r="D102" s="36" t="s">
        <v>3247</v>
      </c>
      <c r="E102" s="36" t="s">
        <v>2336</v>
      </c>
      <c r="F102" s="36" t="s">
        <v>1308</v>
      </c>
      <c r="G102" s="36" t="s">
        <v>2351</v>
      </c>
      <c r="H102" s="36" t="s">
        <v>2452</v>
      </c>
      <c r="I102" s="36" t="s">
        <v>2352</v>
      </c>
      <c r="J102" s="36" t="s">
        <v>3410</v>
      </c>
      <c r="K102" s="36" t="s">
        <v>1309</v>
      </c>
      <c r="L102" s="36" t="s">
        <v>1310</v>
      </c>
      <c r="M102" s="36" t="s">
        <v>2083</v>
      </c>
      <c r="N102" s="36"/>
      <c r="O102" s="36"/>
      <c r="P102" s="36"/>
    </row>
    <row r="103" spans="2:16" ht="11.25">
      <c r="B103" s="36" t="s">
        <v>3408</v>
      </c>
      <c r="C103" s="36" t="s">
        <v>1311</v>
      </c>
      <c r="D103" s="36" t="s">
        <v>1312</v>
      </c>
      <c r="E103" s="36" t="s">
        <v>2336</v>
      </c>
      <c r="F103" s="36" t="s">
        <v>1313</v>
      </c>
      <c r="G103" s="36" t="s">
        <v>2518</v>
      </c>
      <c r="H103" s="36" t="s">
        <v>2331</v>
      </c>
      <c r="I103" s="36" t="s">
        <v>1314</v>
      </c>
      <c r="J103" s="36" t="s">
        <v>3417</v>
      </c>
      <c r="K103" s="36" t="s">
        <v>1315</v>
      </c>
      <c r="L103" s="36" t="s">
        <v>1316</v>
      </c>
      <c r="M103" s="36" t="s">
        <v>2354</v>
      </c>
      <c r="N103" s="36"/>
      <c r="O103" s="36"/>
      <c r="P103" s="36"/>
    </row>
    <row r="104" spans="2:16" ht="11.25">
      <c r="B104" s="36" t="s">
        <v>3412</v>
      </c>
      <c r="C104" s="36" t="s">
        <v>1317</v>
      </c>
      <c r="D104" s="36" t="s">
        <v>1318</v>
      </c>
      <c r="E104" s="36" t="s">
        <v>2336</v>
      </c>
      <c r="F104" s="36" t="s">
        <v>1319</v>
      </c>
      <c r="G104" s="36" t="s">
        <v>2386</v>
      </c>
      <c r="H104" s="36" t="s">
        <v>3550</v>
      </c>
      <c r="I104" s="36" t="s">
        <v>2338</v>
      </c>
      <c r="J104" s="36" t="s">
        <v>3420</v>
      </c>
      <c r="K104" s="36" t="s">
        <v>1320</v>
      </c>
      <c r="L104" s="36" t="s">
        <v>1321</v>
      </c>
      <c r="M104" s="36" t="s">
        <v>2354</v>
      </c>
      <c r="N104" s="36"/>
      <c r="O104" s="36"/>
      <c r="P104" s="36"/>
    </row>
    <row r="105" spans="2:16" ht="11.25">
      <c r="B105" s="36" t="s">
        <v>3415</v>
      </c>
      <c r="C105" s="36" t="s">
        <v>1322</v>
      </c>
      <c r="D105" s="36" t="s">
        <v>1323</v>
      </c>
      <c r="E105" s="36" t="s">
        <v>1324</v>
      </c>
      <c r="F105" s="36" t="s">
        <v>1325</v>
      </c>
      <c r="G105" s="36" t="s">
        <v>2392</v>
      </c>
      <c r="H105" s="36" t="s">
        <v>2331</v>
      </c>
      <c r="I105" s="36" t="s">
        <v>3440</v>
      </c>
      <c r="J105" s="36" t="s">
        <v>3385</v>
      </c>
      <c r="K105" s="36" t="s">
        <v>1326</v>
      </c>
      <c r="L105" s="36" t="s">
        <v>1327</v>
      </c>
      <c r="M105" s="36" t="s">
        <v>1328</v>
      </c>
      <c r="N105" s="36"/>
      <c r="O105" s="36"/>
      <c r="P105" s="36"/>
    </row>
    <row r="106" spans="2:16" ht="11.25">
      <c r="B106" s="36" t="s">
        <v>3419</v>
      </c>
      <c r="C106" s="36" t="s">
        <v>1329</v>
      </c>
      <c r="D106" s="36" t="s">
        <v>2346</v>
      </c>
      <c r="E106" s="36" t="s">
        <v>1330</v>
      </c>
      <c r="F106" s="36" t="s">
        <v>1331</v>
      </c>
      <c r="G106" s="36" t="s">
        <v>2330</v>
      </c>
      <c r="H106" s="36" t="s">
        <v>2535</v>
      </c>
      <c r="I106" s="36" t="s">
        <v>2332</v>
      </c>
      <c r="J106" s="36" t="s">
        <v>3424</v>
      </c>
      <c r="K106" s="36" t="s">
        <v>1332</v>
      </c>
      <c r="L106" s="36" t="s">
        <v>1333</v>
      </c>
      <c r="M106" s="36" t="s">
        <v>1065</v>
      </c>
      <c r="N106" s="36"/>
      <c r="O106" s="36"/>
      <c r="P106" s="36"/>
    </row>
    <row r="107" spans="2:16" ht="11.25">
      <c r="B107" s="36" t="s">
        <v>3422</v>
      </c>
      <c r="C107" s="36" t="s">
        <v>1334</v>
      </c>
      <c r="D107" s="36" t="s">
        <v>3357</v>
      </c>
      <c r="E107" s="36" t="s">
        <v>2336</v>
      </c>
      <c r="F107" s="36" t="s">
        <v>1335</v>
      </c>
      <c r="G107" s="36" t="s">
        <v>2517</v>
      </c>
      <c r="H107" s="36" t="s">
        <v>2471</v>
      </c>
      <c r="I107" s="36" t="s">
        <v>2338</v>
      </c>
      <c r="J107" s="36" t="s">
        <v>3428</v>
      </c>
      <c r="K107" s="36" t="s">
        <v>1336</v>
      </c>
      <c r="L107" s="36" t="s">
        <v>1337</v>
      </c>
      <c r="M107" s="36" t="s">
        <v>2354</v>
      </c>
      <c r="N107" s="36"/>
      <c r="O107" s="36"/>
      <c r="P107" s="36"/>
    </row>
    <row r="108" spans="2:16" ht="11.25">
      <c r="B108" s="36" t="s">
        <v>3426</v>
      </c>
      <c r="C108" s="36" t="s">
        <v>1338</v>
      </c>
      <c r="D108" s="36" t="s">
        <v>3286</v>
      </c>
      <c r="E108" s="36" t="s">
        <v>2336</v>
      </c>
      <c r="F108" s="36" t="s">
        <v>1339</v>
      </c>
      <c r="G108" s="36" t="s">
        <v>2494</v>
      </c>
      <c r="H108" s="36" t="s">
        <v>2476</v>
      </c>
      <c r="I108" s="36" t="s">
        <v>2338</v>
      </c>
      <c r="J108" s="36" t="s">
        <v>3432</v>
      </c>
      <c r="K108" s="36" t="s">
        <v>1340</v>
      </c>
      <c r="L108" s="36" t="s">
        <v>1341</v>
      </c>
      <c r="M108" s="36" t="s">
        <v>2354</v>
      </c>
      <c r="N108" s="36"/>
      <c r="O108" s="36"/>
      <c r="P108" s="36"/>
    </row>
    <row r="109" spans="2:16" ht="11.25">
      <c r="B109" s="36" t="s">
        <v>3430</v>
      </c>
      <c r="C109" s="36" t="s">
        <v>1342</v>
      </c>
      <c r="D109" s="36" t="s">
        <v>1343</v>
      </c>
      <c r="E109" s="36" t="s">
        <v>2336</v>
      </c>
      <c r="F109" s="36" t="s">
        <v>1344</v>
      </c>
      <c r="G109" s="36" t="s">
        <v>2376</v>
      </c>
      <c r="H109" s="36" t="s">
        <v>2460</v>
      </c>
      <c r="I109" s="36" t="s">
        <v>2352</v>
      </c>
      <c r="J109" s="36" t="s">
        <v>3436</v>
      </c>
      <c r="K109" s="36" t="s">
        <v>1345</v>
      </c>
      <c r="L109" s="36" t="s">
        <v>1341</v>
      </c>
      <c r="M109" s="36" t="s">
        <v>2354</v>
      </c>
      <c r="N109" s="36"/>
      <c r="O109" s="36"/>
      <c r="P109" s="36"/>
    </row>
    <row r="110" spans="2:16" ht="11.25">
      <c r="B110" s="36" t="s">
        <v>3435</v>
      </c>
      <c r="C110" s="36" t="s">
        <v>1346</v>
      </c>
      <c r="D110" s="36" t="s">
        <v>1347</v>
      </c>
      <c r="E110" s="36" t="s">
        <v>2336</v>
      </c>
      <c r="F110" s="36" t="s">
        <v>1348</v>
      </c>
      <c r="G110" s="36" t="s">
        <v>2517</v>
      </c>
      <c r="H110" s="36" t="s">
        <v>2541</v>
      </c>
      <c r="I110" s="36" t="s">
        <v>2338</v>
      </c>
      <c r="J110" s="36" t="s">
        <v>3438</v>
      </c>
      <c r="K110" s="36" t="s">
        <v>1349</v>
      </c>
      <c r="L110" s="36" t="s">
        <v>1350</v>
      </c>
      <c r="M110" s="36" t="s">
        <v>2354</v>
      </c>
      <c r="N110" s="36"/>
      <c r="O110" s="36"/>
      <c r="P110" s="36"/>
    </row>
    <row r="111" spans="2:16" ht="11.25">
      <c r="B111" s="36" t="s">
        <v>3437</v>
      </c>
      <c r="C111" s="36" t="s">
        <v>1351</v>
      </c>
      <c r="D111" s="36" t="s">
        <v>3375</v>
      </c>
      <c r="E111" s="36" t="s">
        <v>2336</v>
      </c>
      <c r="F111" s="36" t="s">
        <v>1352</v>
      </c>
      <c r="G111" s="36" t="s">
        <v>3376</v>
      </c>
      <c r="H111" s="36" t="s">
        <v>2351</v>
      </c>
      <c r="I111" s="36" t="s">
        <v>2338</v>
      </c>
      <c r="J111" s="36" t="s">
        <v>3443</v>
      </c>
      <c r="K111" s="36" t="s">
        <v>1353</v>
      </c>
      <c r="L111" s="36" t="s">
        <v>1354</v>
      </c>
      <c r="M111" s="36" t="s">
        <v>2354</v>
      </c>
      <c r="N111" s="36"/>
      <c r="O111" s="36"/>
      <c r="P111" s="36"/>
    </row>
    <row r="112" spans="2:16" ht="11.25">
      <c r="B112" s="36" t="s">
        <v>3439</v>
      </c>
      <c r="C112" s="36" t="s">
        <v>1355</v>
      </c>
      <c r="D112" s="36" t="s">
        <v>3416</v>
      </c>
      <c r="E112" s="36" t="s">
        <v>2336</v>
      </c>
      <c r="F112" s="36" t="s">
        <v>1356</v>
      </c>
      <c r="G112" s="36" t="s">
        <v>3287</v>
      </c>
      <c r="H112" s="36" t="s">
        <v>3233</v>
      </c>
      <c r="I112" s="36" t="s">
        <v>2332</v>
      </c>
      <c r="J112" s="36" t="s">
        <v>3446</v>
      </c>
      <c r="K112" s="36" t="s">
        <v>1357</v>
      </c>
      <c r="L112" s="36" t="s">
        <v>1358</v>
      </c>
      <c r="M112" s="36" t="s">
        <v>1359</v>
      </c>
      <c r="N112" s="36"/>
      <c r="O112" s="36"/>
      <c r="P112" s="36"/>
    </row>
    <row r="113" spans="2:16" ht="11.25">
      <c r="B113" s="36" t="s">
        <v>3442</v>
      </c>
      <c r="C113" s="36" t="s">
        <v>1360</v>
      </c>
      <c r="D113" s="36" t="s">
        <v>1361</v>
      </c>
      <c r="E113" s="36" t="s">
        <v>2336</v>
      </c>
      <c r="F113" s="36" t="s">
        <v>1362</v>
      </c>
      <c r="G113" s="36" t="s">
        <v>2422</v>
      </c>
      <c r="H113" s="36" t="s">
        <v>2357</v>
      </c>
      <c r="I113" s="36" t="s">
        <v>2338</v>
      </c>
      <c r="J113" s="36" t="s">
        <v>3449</v>
      </c>
      <c r="K113" s="36" t="s">
        <v>1363</v>
      </c>
      <c r="L113" s="36" t="s">
        <v>1364</v>
      </c>
      <c r="M113" s="36" t="s">
        <v>2354</v>
      </c>
      <c r="N113" s="36"/>
      <c r="O113" s="36"/>
      <c r="P113" s="36"/>
    </row>
    <row r="114" spans="2:16" ht="11.25">
      <c r="B114" s="36" t="s">
        <v>3444</v>
      </c>
      <c r="C114" s="36" t="s">
        <v>1365</v>
      </c>
      <c r="D114" s="36" t="s">
        <v>1116</v>
      </c>
      <c r="E114" s="36" t="s">
        <v>2336</v>
      </c>
      <c r="F114" s="36" t="s">
        <v>1366</v>
      </c>
      <c r="G114" s="36" t="s">
        <v>2386</v>
      </c>
      <c r="H114" s="36" t="s">
        <v>2409</v>
      </c>
      <c r="I114" s="36" t="s">
        <v>2338</v>
      </c>
      <c r="J114" s="36" t="s">
        <v>3452</v>
      </c>
      <c r="K114" s="36" t="s">
        <v>1367</v>
      </c>
      <c r="L114" s="36" t="s">
        <v>1368</v>
      </c>
      <c r="M114" s="36" t="s">
        <v>2354</v>
      </c>
      <c r="N114" s="36"/>
      <c r="O114" s="36"/>
      <c r="P114" s="36"/>
    </row>
    <row r="115" spans="2:16" ht="11.25">
      <c r="B115" s="36" t="s">
        <v>3447</v>
      </c>
      <c r="C115" s="36" t="s">
        <v>1369</v>
      </c>
      <c r="D115" s="36" t="s">
        <v>985</v>
      </c>
      <c r="E115" s="36" t="s">
        <v>2336</v>
      </c>
      <c r="F115" s="36" t="s">
        <v>1370</v>
      </c>
      <c r="G115" s="36" t="s">
        <v>3264</v>
      </c>
      <c r="H115" s="36" t="s">
        <v>2455</v>
      </c>
      <c r="I115" s="36" t="s">
        <v>2338</v>
      </c>
      <c r="J115" s="36" t="s">
        <v>3455</v>
      </c>
      <c r="K115" s="36" t="s">
        <v>1371</v>
      </c>
      <c r="L115" s="36" t="s">
        <v>1372</v>
      </c>
      <c r="M115" s="36" t="s">
        <v>1373</v>
      </c>
      <c r="N115" s="36"/>
      <c r="O115" s="36"/>
      <c r="P115" s="36"/>
    </row>
    <row r="116" spans="2:16" ht="11.25">
      <c r="B116" s="36" t="s">
        <v>3451</v>
      </c>
      <c r="C116" s="36" t="s">
        <v>1111</v>
      </c>
      <c r="D116" s="36" t="s">
        <v>1374</v>
      </c>
      <c r="E116" s="36" t="s">
        <v>2336</v>
      </c>
      <c r="F116" s="36" t="s">
        <v>1375</v>
      </c>
      <c r="G116" s="36" t="s">
        <v>2434</v>
      </c>
      <c r="H116" s="36" t="s">
        <v>2371</v>
      </c>
      <c r="I116" s="36" t="s">
        <v>2545</v>
      </c>
      <c r="J116" s="36" t="s">
        <v>3413</v>
      </c>
      <c r="K116" s="36" t="s">
        <v>1376</v>
      </c>
      <c r="L116" s="36" t="s">
        <v>1377</v>
      </c>
      <c r="M116" s="36" t="s">
        <v>2086</v>
      </c>
      <c r="N116" s="36"/>
      <c r="O116" s="36"/>
      <c r="P116" s="36"/>
    </row>
    <row r="117" spans="2:16" ht="11.25">
      <c r="B117" s="36" t="s">
        <v>3453</v>
      </c>
      <c r="C117" s="36" t="s">
        <v>1378</v>
      </c>
      <c r="D117" s="36" t="s">
        <v>3318</v>
      </c>
      <c r="E117" s="36" t="s">
        <v>2336</v>
      </c>
      <c r="F117" s="36" t="s">
        <v>1379</v>
      </c>
      <c r="G117" s="36" t="s">
        <v>2455</v>
      </c>
      <c r="H117" s="36" t="s">
        <v>2467</v>
      </c>
      <c r="I117" s="36" t="s">
        <v>2352</v>
      </c>
      <c r="J117" s="36" t="s">
        <v>3458</v>
      </c>
      <c r="K117" s="36" t="s">
        <v>1380</v>
      </c>
      <c r="L117" s="36" t="s">
        <v>1381</v>
      </c>
      <c r="M117" s="36" t="s">
        <v>2354</v>
      </c>
      <c r="N117" s="36"/>
      <c r="O117" s="36"/>
      <c r="P117" s="36"/>
    </row>
    <row r="118" spans="2:16" ht="11.25">
      <c r="B118" s="36" t="s">
        <v>3457</v>
      </c>
      <c r="C118" s="36" t="s">
        <v>1382</v>
      </c>
      <c r="D118" s="36" t="s">
        <v>2335</v>
      </c>
      <c r="E118" s="36" t="s">
        <v>1383</v>
      </c>
      <c r="F118" s="36" t="s">
        <v>1384</v>
      </c>
      <c r="G118" s="36" t="s">
        <v>1385</v>
      </c>
      <c r="H118" s="36" t="s">
        <v>3237</v>
      </c>
      <c r="I118" s="36" t="s">
        <v>2332</v>
      </c>
      <c r="J118" s="36" t="s">
        <v>3462</v>
      </c>
      <c r="K118" s="36" t="s">
        <v>1386</v>
      </c>
      <c r="L118" s="36" t="s">
        <v>1381</v>
      </c>
      <c r="M118" s="36" t="s">
        <v>1387</v>
      </c>
      <c r="N118" s="36"/>
      <c r="O118" s="36"/>
      <c r="P118" s="36"/>
    </row>
    <row r="119" spans="2:16" ht="11.25">
      <c r="B119" s="36" t="s">
        <v>3460</v>
      </c>
      <c r="C119" s="36" t="s">
        <v>1388</v>
      </c>
      <c r="D119" s="36" t="s">
        <v>3598</v>
      </c>
      <c r="E119" s="36" t="s">
        <v>2336</v>
      </c>
      <c r="F119" s="36" t="s">
        <v>1389</v>
      </c>
      <c r="G119" s="36" t="s">
        <v>3393</v>
      </c>
      <c r="H119" s="36" t="s">
        <v>2343</v>
      </c>
      <c r="I119" s="36" t="s">
        <v>2507</v>
      </c>
      <c r="J119" s="36" t="s">
        <v>3468</v>
      </c>
      <c r="K119" s="36" t="s">
        <v>1386</v>
      </c>
      <c r="L119" s="36" t="s">
        <v>1381</v>
      </c>
      <c r="M119" s="36" t="s">
        <v>2354</v>
      </c>
      <c r="N119" s="36"/>
      <c r="O119" s="36"/>
      <c r="P119" s="36"/>
    </row>
    <row r="120" spans="2:16" ht="11.25">
      <c r="B120" s="36" t="s">
        <v>3463</v>
      </c>
      <c r="C120" s="36" t="s">
        <v>1390</v>
      </c>
      <c r="D120" s="36" t="s">
        <v>1391</v>
      </c>
      <c r="E120" s="36" t="s">
        <v>2336</v>
      </c>
      <c r="F120" s="36" t="s">
        <v>1392</v>
      </c>
      <c r="G120" s="36" t="s">
        <v>3257</v>
      </c>
      <c r="H120" s="36" t="s">
        <v>3241</v>
      </c>
      <c r="I120" s="36" t="s">
        <v>2332</v>
      </c>
      <c r="J120" s="36" t="s">
        <v>3470</v>
      </c>
      <c r="K120" s="36" t="s">
        <v>1393</v>
      </c>
      <c r="L120" s="36" t="s">
        <v>1394</v>
      </c>
      <c r="M120" s="36" t="s">
        <v>3215</v>
      </c>
      <c r="N120" s="36"/>
      <c r="O120" s="36"/>
      <c r="P120" s="36"/>
    </row>
    <row r="121" spans="2:16" ht="11.25">
      <c r="B121" s="36" t="s">
        <v>3465</v>
      </c>
      <c r="C121" s="36" t="s">
        <v>1395</v>
      </c>
      <c r="D121" s="36" t="s">
        <v>2385</v>
      </c>
      <c r="E121" s="36" t="s">
        <v>2336</v>
      </c>
      <c r="F121" s="36" t="s">
        <v>1396</v>
      </c>
      <c r="G121" s="36" t="s">
        <v>3287</v>
      </c>
      <c r="H121" s="36" t="s">
        <v>3265</v>
      </c>
      <c r="I121" s="36" t="s">
        <v>2332</v>
      </c>
      <c r="J121" s="36" t="s">
        <v>3474</v>
      </c>
      <c r="K121" s="36" t="s">
        <v>1397</v>
      </c>
      <c r="L121" s="36" t="s">
        <v>2462</v>
      </c>
      <c r="M121" s="36" t="s">
        <v>2354</v>
      </c>
      <c r="N121" s="36"/>
      <c r="O121" s="36"/>
      <c r="P121" s="36"/>
    </row>
    <row r="122" spans="2:16" ht="11.25">
      <c r="B122" s="36" t="s">
        <v>3469</v>
      </c>
      <c r="C122" s="36" t="s">
        <v>1398</v>
      </c>
      <c r="D122" s="36" t="s">
        <v>2335</v>
      </c>
      <c r="E122" s="36" t="s">
        <v>2336</v>
      </c>
      <c r="F122" s="36" t="s">
        <v>1399</v>
      </c>
      <c r="G122" s="36" t="s">
        <v>2381</v>
      </c>
      <c r="H122" s="36" t="s">
        <v>2376</v>
      </c>
      <c r="I122" s="36" t="s">
        <v>2338</v>
      </c>
      <c r="J122" s="36" t="s">
        <v>3477</v>
      </c>
      <c r="K122" s="36" t="s">
        <v>1400</v>
      </c>
      <c r="L122" s="36" t="s">
        <v>2462</v>
      </c>
      <c r="M122" s="36" t="s">
        <v>2354</v>
      </c>
      <c r="N122" s="36"/>
      <c r="O122" s="36"/>
      <c r="P122" s="36"/>
    </row>
    <row r="123" spans="2:16" ht="11.25">
      <c r="B123" s="36" t="s">
        <v>3472</v>
      </c>
      <c r="C123" s="36" t="s">
        <v>2403</v>
      </c>
      <c r="D123" s="36" t="s">
        <v>3335</v>
      </c>
      <c r="E123" s="36" t="s">
        <v>2336</v>
      </c>
      <c r="F123" s="36" t="s">
        <v>1401</v>
      </c>
      <c r="G123" s="36" t="s">
        <v>3269</v>
      </c>
      <c r="H123" s="36" t="s">
        <v>3276</v>
      </c>
      <c r="I123" s="36" t="s">
        <v>2332</v>
      </c>
      <c r="J123" s="36" t="s">
        <v>3480</v>
      </c>
      <c r="K123" s="36" t="s">
        <v>1402</v>
      </c>
      <c r="L123" s="36" t="s">
        <v>2462</v>
      </c>
      <c r="M123" s="36" t="s">
        <v>2086</v>
      </c>
      <c r="N123" s="36"/>
      <c r="O123" s="36"/>
      <c r="P123" s="36"/>
    </row>
    <row r="124" spans="2:16" ht="11.25">
      <c r="B124" s="36" t="s">
        <v>3476</v>
      </c>
      <c r="C124" s="36" t="s">
        <v>1403</v>
      </c>
      <c r="D124" s="36" t="s">
        <v>2493</v>
      </c>
      <c r="E124" s="36" t="s">
        <v>2336</v>
      </c>
      <c r="F124" s="36" t="s">
        <v>1404</v>
      </c>
      <c r="G124" s="36" t="s">
        <v>2422</v>
      </c>
      <c r="H124" s="36" t="s">
        <v>1385</v>
      </c>
      <c r="I124" s="36" t="s">
        <v>2338</v>
      </c>
      <c r="J124" s="36" t="s">
        <v>3482</v>
      </c>
      <c r="K124" s="36" t="s">
        <v>1405</v>
      </c>
      <c r="L124" s="36" t="s">
        <v>1406</v>
      </c>
      <c r="M124" s="36" t="s">
        <v>2354</v>
      </c>
      <c r="N124" s="36"/>
      <c r="O124" s="36"/>
      <c r="P124" s="36"/>
    </row>
    <row r="125" spans="2:16" ht="11.25">
      <c r="B125" s="36" t="s">
        <v>3478</v>
      </c>
      <c r="C125" s="36" t="s">
        <v>1407</v>
      </c>
      <c r="D125" s="36" t="s">
        <v>1408</v>
      </c>
      <c r="E125" s="36" t="s">
        <v>2336</v>
      </c>
      <c r="F125" s="36" t="s">
        <v>1409</v>
      </c>
      <c r="G125" s="36" t="s">
        <v>2376</v>
      </c>
      <c r="H125" s="36" t="s">
        <v>2481</v>
      </c>
      <c r="I125" s="36" t="s">
        <v>2352</v>
      </c>
      <c r="J125" s="36" t="s">
        <v>3488</v>
      </c>
      <c r="K125" s="36" t="s">
        <v>1410</v>
      </c>
      <c r="L125" s="36" t="s">
        <v>1411</v>
      </c>
      <c r="M125" s="36" t="s">
        <v>2084</v>
      </c>
      <c r="N125" s="36"/>
      <c r="O125" s="36"/>
      <c r="P125" s="36"/>
    </row>
    <row r="126" spans="2:16" ht="11.25">
      <c r="B126" s="36" t="s">
        <v>3481</v>
      </c>
      <c r="C126" s="36" t="s">
        <v>1412</v>
      </c>
      <c r="D126" s="36" t="s">
        <v>1413</v>
      </c>
      <c r="E126" s="36" t="s">
        <v>2336</v>
      </c>
      <c r="F126" s="36" t="s">
        <v>1414</v>
      </c>
      <c r="G126" s="36" t="s">
        <v>3532</v>
      </c>
      <c r="H126" s="36" t="s">
        <v>2363</v>
      </c>
      <c r="I126" s="36" t="s">
        <v>2507</v>
      </c>
      <c r="J126" s="36" t="s">
        <v>3493</v>
      </c>
      <c r="K126" s="36" t="s">
        <v>1415</v>
      </c>
      <c r="L126" s="36" t="s">
        <v>1416</v>
      </c>
      <c r="M126" s="36" t="s">
        <v>2085</v>
      </c>
      <c r="N126" s="36"/>
      <c r="O126" s="36"/>
      <c r="P126" s="36"/>
    </row>
    <row r="127" spans="2:16" ht="11.25">
      <c r="B127" s="36" t="s">
        <v>3483</v>
      </c>
      <c r="C127" s="36" t="s">
        <v>1417</v>
      </c>
      <c r="D127" s="36" t="s">
        <v>2335</v>
      </c>
      <c r="E127" s="36" t="s">
        <v>2336</v>
      </c>
      <c r="F127" s="36" t="s">
        <v>1418</v>
      </c>
      <c r="G127" s="36" t="s">
        <v>2409</v>
      </c>
      <c r="H127" s="36" t="s">
        <v>2495</v>
      </c>
      <c r="I127" s="36" t="s">
        <v>2352</v>
      </c>
      <c r="J127" s="36" t="s">
        <v>3495</v>
      </c>
      <c r="K127" s="36" t="s">
        <v>1419</v>
      </c>
      <c r="L127" s="36" t="s">
        <v>2465</v>
      </c>
      <c r="M127" s="36" t="s">
        <v>3215</v>
      </c>
      <c r="N127" s="36"/>
      <c r="O127" s="36"/>
      <c r="P127" s="36"/>
    </row>
    <row r="128" spans="2:16" ht="11.25">
      <c r="B128" s="36" t="s">
        <v>3486</v>
      </c>
      <c r="C128" s="36" t="s">
        <v>1420</v>
      </c>
      <c r="D128" s="36" t="s">
        <v>2385</v>
      </c>
      <c r="E128" s="36" t="s">
        <v>2336</v>
      </c>
      <c r="F128" s="36" t="s">
        <v>1421</v>
      </c>
      <c r="G128" s="36" t="s">
        <v>3264</v>
      </c>
      <c r="H128" s="36" t="s">
        <v>2405</v>
      </c>
      <c r="I128" s="36" t="s">
        <v>2338</v>
      </c>
      <c r="J128" s="36" t="s">
        <v>3498</v>
      </c>
      <c r="K128" s="36" t="s">
        <v>1422</v>
      </c>
      <c r="L128" s="36" t="s">
        <v>2465</v>
      </c>
      <c r="M128" s="36" t="s">
        <v>2354</v>
      </c>
      <c r="N128" s="36"/>
      <c r="O128" s="36"/>
      <c r="P128" s="36"/>
    </row>
    <row r="129" spans="2:16" ht="11.25">
      <c r="B129" s="36" t="s">
        <v>3490</v>
      </c>
      <c r="C129" s="36" t="s">
        <v>1423</v>
      </c>
      <c r="D129" s="36" t="s">
        <v>2329</v>
      </c>
      <c r="E129" s="36" t="s">
        <v>2336</v>
      </c>
      <c r="F129" s="36" t="s">
        <v>1424</v>
      </c>
      <c r="G129" s="36" t="s">
        <v>3269</v>
      </c>
      <c r="H129" s="36" t="s">
        <v>3281</v>
      </c>
      <c r="I129" s="36" t="s">
        <v>2332</v>
      </c>
      <c r="J129" s="36" t="s">
        <v>3501</v>
      </c>
      <c r="K129" s="36" t="s">
        <v>1425</v>
      </c>
      <c r="L129" s="36" t="s">
        <v>1426</v>
      </c>
      <c r="M129" s="36" t="s">
        <v>2354</v>
      </c>
      <c r="N129" s="36"/>
      <c r="O129" s="36"/>
      <c r="P129" s="36"/>
    </row>
    <row r="130" spans="2:16" ht="11.25">
      <c r="B130" s="36" t="s">
        <v>3494</v>
      </c>
      <c r="C130" s="36" t="s">
        <v>1427</v>
      </c>
      <c r="D130" s="36" t="s">
        <v>1428</v>
      </c>
      <c r="E130" s="36" t="s">
        <v>2336</v>
      </c>
      <c r="F130" s="36" t="s">
        <v>1429</v>
      </c>
      <c r="G130" s="36" t="s">
        <v>2386</v>
      </c>
      <c r="H130" s="36" t="s">
        <v>2362</v>
      </c>
      <c r="I130" s="36" t="s">
        <v>2338</v>
      </c>
      <c r="J130" s="36" t="s">
        <v>3504</v>
      </c>
      <c r="K130" s="36" t="s">
        <v>1430</v>
      </c>
      <c r="L130" s="36" t="s">
        <v>1431</v>
      </c>
      <c r="M130" s="36" t="s">
        <v>2086</v>
      </c>
      <c r="N130" s="36"/>
      <c r="O130" s="36"/>
      <c r="P130" s="36"/>
    </row>
    <row r="131" spans="2:16" ht="11.25">
      <c r="B131" s="36" t="s">
        <v>3496</v>
      </c>
      <c r="C131" s="36" t="s">
        <v>1432</v>
      </c>
      <c r="D131" s="36" t="s">
        <v>1433</v>
      </c>
      <c r="E131" s="36" t="s">
        <v>2336</v>
      </c>
      <c r="F131" s="36" t="s">
        <v>1434</v>
      </c>
      <c r="G131" s="36" t="s">
        <v>2395</v>
      </c>
      <c r="H131" s="36" t="s">
        <v>2382</v>
      </c>
      <c r="I131" s="36" t="s">
        <v>2545</v>
      </c>
      <c r="J131" s="36" t="s">
        <v>3441</v>
      </c>
      <c r="K131" s="36" t="s">
        <v>1435</v>
      </c>
      <c r="L131" s="36" t="s">
        <v>1436</v>
      </c>
      <c r="M131" s="36" t="s">
        <v>2354</v>
      </c>
      <c r="N131" s="36"/>
      <c r="O131" s="36"/>
      <c r="P131" s="36"/>
    </row>
    <row r="132" spans="2:16" ht="11.25">
      <c r="B132" s="36" t="s">
        <v>3500</v>
      </c>
      <c r="C132" s="36" t="s">
        <v>1437</v>
      </c>
      <c r="D132" s="36" t="s">
        <v>1438</v>
      </c>
      <c r="E132" s="36" t="s">
        <v>2336</v>
      </c>
      <c r="F132" s="36" t="s">
        <v>1439</v>
      </c>
      <c r="G132" s="36" t="s">
        <v>2395</v>
      </c>
      <c r="H132" s="36" t="s">
        <v>3287</v>
      </c>
      <c r="I132" s="36" t="s">
        <v>2338</v>
      </c>
      <c r="J132" s="36" t="s">
        <v>3508</v>
      </c>
      <c r="K132" s="36" t="s">
        <v>1440</v>
      </c>
      <c r="L132" s="36" t="s">
        <v>1436</v>
      </c>
      <c r="M132" s="36" t="s">
        <v>2354</v>
      </c>
      <c r="N132" s="36"/>
      <c r="O132" s="36"/>
      <c r="P132" s="36"/>
    </row>
    <row r="133" spans="2:16" ht="11.25">
      <c r="B133" s="36" t="s">
        <v>3503</v>
      </c>
      <c r="C133" s="36" t="s">
        <v>1441</v>
      </c>
      <c r="D133" s="36" t="s">
        <v>1442</v>
      </c>
      <c r="E133" s="36" t="s">
        <v>2336</v>
      </c>
      <c r="F133" s="36" t="s">
        <v>1443</v>
      </c>
      <c r="G133" s="36" t="s">
        <v>3264</v>
      </c>
      <c r="H133" s="36" t="s">
        <v>2392</v>
      </c>
      <c r="I133" s="36" t="s">
        <v>2338</v>
      </c>
      <c r="J133" s="36" t="s">
        <v>3512</v>
      </c>
      <c r="K133" s="36" t="s">
        <v>1440</v>
      </c>
      <c r="L133" s="36" t="s">
        <v>1436</v>
      </c>
      <c r="M133" s="36" t="s">
        <v>2354</v>
      </c>
      <c r="N133" s="36"/>
      <c r="O133" s="36"/>
      <c r="P133" s="36"/>
    </row>
    <row r="134" spans="2:16" ht="11.25">
      <c r="B134" s="36" t="s">
        <v>3506</v>
      </c>
      <c r="C134" s="36" t="s">
        <v>1444</v>
      </c>
      <c r="D134" s="36" t="s">
        <v>1445</v>
      </c>
      <c r="E134" s="36" t="s">
        <v>2336</v>
      </c>
      <c r="F134" s="36" t="s">
        <v>1446</v>
      </c>
      <c r="G134" s="36" t="s">
        <v>2405</v>
      </c>
      <c r="H134" s="36" t="s">
        <v>3291</v>
      </c>
      <c r="I134" s="36" t="s">
        <v>2332</v>
      </c>
      <c r="J134" s="36" t="s">
        <v>3515</v>
      </c>
      <c r="K134" s="36" t="s">
        <v>1447</v>
      </c>
      <c r="L134" s="36" t="s">
        <v>1448</v>
      </c>
      <c r="M134" s="36" t="s">
        <v>2354</v>
      </c>
      <c r="N134" s="36"/>
      <c r="O134" s="36"/>
      <c r="P134" s="36"/>
    </row>
    <row r="135" spans="2:16" ht="11.25">
      <c r="B135" s="36" t="s">
        <v>3509</v>
      </c>
      <c r="C135" s="36" t="s">
        <v>1449</v>
      </c>
      <c r="D135" s="36" t="s">
        <v>3589</v>
      </c>
      <c r="E135" s="36" t="s">
        <v>2336</v>
      </c>
      <c r="F135" s="36" t="s">
        <v>1450</v>
      </c>
      <c r="G135" s="36" t="s">
        <v>3264</v>
      </c>
      <c r="H135" s="36" t="s">
        <v>2387</v>
      </c>
      <c r="I135" s="36" t="s">
        <v>2545</v>
      </c>
      <c r="J135" s="36" t="s">
        <v>3464</v>
      </c>
      <c r="K135" s="36" t="s">
        <v>1451</v>
      </c>
      <c r="L135" s="36" t="s">
        <v>1448</v>
      </c>
      <c r="M135" s="36" t="s">
        <v>2354</v>
      </c>
      <c r="N135" s="36"/>
      <c r="O135" s="36"/>
      <c r="P135" s="36"/>
    </row>
    <row r="136" spans="2:16" ht="11.25">
      <c r="B136" s="36" t="s">
        <v>3514</v>
      </c>
      <c r="C136" s="36" t="s">
        <v>1452</v>
      </c>
      <c r="D136" s="36" t="s">
        <v>2385</v>
      </c>
      <c r="E136" s="36" t="s">
        <v>2336</v>
      </c>
      <c r="F136" s="36" t="s">
        <v>1453</v>
      </c>
      <c r="G136" s="36" t="s">
        <v>2386</v>
      </c>
      <c r="H136" s="36" t="s">
        <v>3269</v>
      </c>
      <c r="I136" s="36" t="s">
        <v>2338</v>
      </c>
      <c r="J136" s="36" t="s">
        <v>3518</v>
      </c>
      <c r="K136" s="36" t="s">
        <v>1454</v>
      </c>
      <c r="L136" s="36" t="s">
        <v>1448</v>
      </c>
      <c r="M136" s="36" t="s">
        <v>2354</v>
      </c>
      <c r="N136" s="36"/>
      <c r="O136" s="36"/>
      <c r="P136" s="36"/>
    </row>
    <row r="137" spans="2:16" ht="11.25">
      <c r="B137" s="36" t="s">
        <v>3517</v>
      </c>
      <c r="C137" s="36" t="s">
        <v>1455</v>
      </c>
      <c r="D137" s="36" t="s">
        <v>2399</v>
      </c>
      <c r="E137" s="36" t="s">
        <v>2336</v>
      </c>
      <c r="F137" s="36" t="s">
        <v>1456</v>
      </c>
      <c r="G137" s="36" t="s">
        <v>2422</v>
      </c>
      <c r="H137" s="36" t="s">
        <v>2347</v>
      </c>
      <c r="I137" s="36" t="s">
        <v>2338</v>
      </c>
      <c r="J137" s="36" t="s">
        <v>3520</v>
      </c>
      <c r="K137" s="36" t="s">
        <v>1457</v>
      </c>
      <c r="L137" s="36" t="s">
        <v>1458</v>
      </c>
      <c r="M137" s="36" t="s">
        <v>2354</v>
      </c>
      <c r="N137" s="36"/>
      <c r="O137" s="36"/>
      <c r="P137" s="36"/>
    </row>
    <row r="138" spans="2:16" ht="11.25">
      <c r="B138" s="36" t="s">
        <v>3519</v>
      </c>
      <c r="C138" s="36" t="s">
        <v>1459</v>
      </c>
      <c r="D138" s="36" t="s">
        <v>686</v>
      </c>
      <c r="E138" s="36" t="s">
        <v>687</v>
      </c>
      <c r="F138" s="36" t="s">
        <v>1461</v>
      </c>
      <c r="G138" s="36" t="s">
        <v>2409</v>
      </c>
      <c r="H138" s="36" t="s">
        <v>2513</v>
      </c>
      <c r="I138" s="36" t="s">
        <v>2352</v>
      </c>
      <c r="J138" s="36" t="s">
        <v>3524</v>
      </c>
      <c r="K138" s="36" t="s">
        <v>1462</v>
      </c>
      <c r="L138" s="36" t="s">
        <v>1463</v>
      </c>
      <c r="M138" s="36" t="s">
        <v>1464</v>
      </c>
      <c r="N138" s="36"/>
      <c r="O138" s="36"/>
      <c r="P138" s="36"/>
    </row>
    <row r="139" spans="2:16" ht="11.25">
      <c r="B139" s="36" t="s">
        <v>3521</v>
      </c>
      <c r="C139" s="36" t="s">
        <v>1465</v>
      </c>
      <c r="D139" s="36" t="s">
        <v>3335</v>
      </c>
      <c r="E139" s="36" t="s">
        <v>2336</v>
      </c>
      <c r="F139" s="36" t="s">
        <v>1466</v>
      </c>
      <c r="G139" s="36" t="s">
        <v>2392</v>
      </c>
      <c r="H139" s="36" t="s">
        <v>3303</v>
      </c>
      <c r="I139" s="36" t="s">
        <v>2332</v>
      </c>
      <c r="J139" s="36" t="s">
        <v>3527</v>
      </c>
      <c r="K139" s="36" t="s">
        <v>1467</v>
      </c>
      <c r="L139" s="36" t="s">
        <v>2469</v>
      </c>
      <c r="M139" s="36" t="s">
        <v>2354</v>
      </c>
      <c r="N139" s="36"/>
      <c r="O139" s="36"/>
      <c r="P139" s="36"/>
    </row>
    <row r="140" spans="2:16" ht="11.25">
      <c r="B140" s="36" t="s">
        <v>3526</v>
      </c>
      <c r="C140" s="36" t="s">
        <v>1468</v>
      </c>
      <c r="D140" s="36" t="s">
        <v>2329</v>
      </c>
      <c r="E140" s="36" t="s">
        <v>2336</v>
      </c>
      <c r="F140" s="36" t="s">
        <v>1469</v>
      </c>
      <c r="G140" s="36" t="s">
        <v>2362</v>
      </c>
      <c r="H140" s="36" t="s">
        <v>3308</v>
      </c>
      <c r="I140" s="36" t="s">
        <v>2332</v>
      </c>
      <c r="J140" s="36" t="s">
        <v>3533</v>
      </c>
      <c r="K140" s="36" t="s">
        <v>1470</v>
      </c>
      <c r="L140" s="36" t="s">
        <v>2474</v>
      </c>
      <c r="M140" s="36" t="s">
        <v>2354</v>
      </c>
      <c r="N140" s="36"/>
      <c r="O140" s="36"/>
      <c r="P140" s="36"/>
    </row>
    <row r="141" spans="2:16" ht="11.25">
      <c r="B141" s="36" t="s">
        <v>3530</v>
      </c>
      <c r="C141" s="36" t="s">
        <v>1471</v>
      </c>
      <c r="D141" s="36" t="s">
        <v>1294</v>
      </c>
      <c r="E141" s="36" t="s">
        <v>1472</v>
      </c>
      <c r="F141" s="36" t="s">
        <v>1473</v>
      </c>
      <c r="G141" s="36" t="s">
        <v>2367</v>
      </c>
      <c r="H141" s="36" t="s">
        <v>2330</v>
      </c>
      <c r="I141" s="36" t="s">
        <v>2338</v>
      </c>
      <c r="J141" s="36" t="s">
        <v>3535</v>
      </c>
      <c r="K141" s="36" t="s">
        <v>1470</v>
      </c>
      <c r="L141" s="36" t="s">
        <v>2474</v>
      </c>
      <c r="M141" s="36" t="s">
        <v>1035</v>
      </c>
      <c r="N141" s="36"/>
      <c r="O141" s="36"/>
      <c r="P141" s="36"/>
    </row>
    <row r="142" spans="2:16" ht="11.25">
      <c r="B142" s="36" t="s">
        <v>3534</v>
      </c>
      <c r="C142" s="36" t="s">
        <v>1474</v>
      </c>
      <c r="D142" s="36" t="s">
        <v>1475</v>
      </c>
      <c r="E142" s="36" t="s">
        <v>2336</v>
      </c>
      <c r="F142" s="36" t="s">
        <v>1476</v>
      </c>
      <c r="G142" s="36" t="s">
        <v>2471</v>
      </c>
      <c r="H142" s="36" t="s">
        <v>2518</v>
      </c>
      <c r="I142" s="36" t="s">
        <v>2352</v>
      </c>
      <c r="J142" s="36" t="s">
        <v>3540</v>
      </c>
      <c r="K142" s="36" t="s">
        <v>1477</v>
      </c>
      <c r="L142" s="36" t="s">
        <v>2474</v>
      </c>
      <c r="M142" s="36" t="s">
        <v>1478</v>
      </c>
      <c r="N142" s="36"/>
      <c r="O142" s="36"/>
      <c r="P142" s="36"/>
    </row>
    <row r="143" spans="2:16" ht="11.25">
      <c r="B143" s="36" t="s">
        <v>3536</v>
      </c>
      <c r="C143" s="36" t="s">
        <v>1479</v>
      </c>
      <c r="D143" s="36" t="s">
        <v>2329</v>
      </c>
      <c r="E143" s="36" t="s">
        <v>2336</v>
      </c>
      <c r="F143" s="36" t="s">
        <v>1480</v>
      </c>
      <c r="G143" s="36" t="s">
        <v>2362</v>
      </c>
      <c r="H143" s="36" t="s">
        <v>3313</v>
      </c>
      <c r="I143" s="36" t="s">
        <v>2332</v>
      </c>
      <c r="J143" s="36" t="s">
        <v>3547</v>
      </c>
      <c r="K143" s="36" t="s">
        <v>1481</v>
      </c>
      <c r="L143" s="36" t="s">
        <v>1482</v>
      </c>
      <c r="M143" s="36" t="s">
        <v>2086</v>
      </c>
      <c r="N143" s="36"/>
      <c r="O143" s="36"/>
      <c r="P143" s="36"/>
    </row>
    <row r="144" spans="2:16" ht="11.25">
      <c r="B144" s="36" t="s">
        <v>3538</v>
      </c>
      <c r="C144" s="36" t="s">
        <v>1483</v>
      </c>
      <c r="D144" s="36" t="s">
        <v>3318</v>
      </c>
      <c r="E144" s="36" t="s">
        <v>2336</v>
      </c>
      <c r="F144" s="36" t="s">
        <v>1484</v>
      </c>
      <c r="G144" s="36" t="s">
        <v>1385</v>
      </c>
      <c r="H144" s="36" t="s">
        <v>3321</v>
      </c>
      <c r="I144" s="36" t="s">
        <v>2332</v>
      </c>
      <c r="J144" s="36" t="s">
        <v>3551</v>
      </c>
      <c r="K144" s="36" t="s">
        <v>1485</v>
      </c>
      <c r="L144" s="36" t="s">
        <v>1482</v>
      </c>
      <c r="M144" s="36" t="s">
        <v>2354</v>
      </c>
      <c r="N144" s="36"/>
      <c r="O144" s="36"/>
      <c r="P144" s="36"/>
    </row>
    <row r="145" spans="2:16" ht="11.25">
      <c r="B145" s="36" t="s">
        <v>3543</v>
      </c>
      <c r="C145" s="36" t="s">
        <v>1486</v>
      </c>
      <c r="D145" s="36" t="s">
        <v>2361</v>
      </c>
      <c r="E145" s="36" t="s">
        <v>1487</v>
      </c>
      <c r="F145" s="36" t="s">
        <v>1488</v>
      </c>
      <c r="G145" s="36" t="s">
        <v>3257</v>
      </c>
      <c r="H145" s="36" t="s">
        <v>3324</v>
      </c>
      <c r="I145" s="36" t="s">
        <v>2332</v>
      </c>
      <c r="J145" s="36" t="s">
        <v>3553</v>
      </c>
      <c r="K145" s="36" t="s">
        <v>1489</v>
      </c>
      <c r="L145" s="36" t="s">
        <v>1482</v>
      </c>
      <c r="M145" s="36" t="s">
        <v>1490</v>
      </c>
      <c r="N145" s="36"/>
      <c r="O145" s="36"/>
      <c r="P145" s="36"/>
    </row>
    <row r="146" spans="2:16" ht="11.25">
      <c r="B146" s="36" t="s">
        <v>3546</v>
      </c>
      <c r="C146" s="36" t="s">
        <v>1491</v>
      </c>
      <c r="D146" s="36" t="s">
        <v>3445</v>
      </c>
      <c r="E146" s="36" t="s">
        <v>2336</v>
      </c>
      <c r="F146" s="36" t="s">
        <v>1492</v>
      </c>
      <c r="G146" s="36" t="s">
        <v>2362</v>
      </c>
      <c r="H146" s="36" t="s">
        <v>3336</v>
      </c>
      <c r="I146" s="36" t="s">
        <v>2332</v>
      </c>
      <c r="J146" s="36" t="s">
        <v>3555</v>
      </c>
      <c r="K146" s="36" t="s">
        <v>1493</v>
      </c>
      <c r="L146" s="36" t="s">
        <v>1482</v>
      </c>
      <c r="M146" s="36" t="s">
        <v>2354</v>
      </c>
      <c r="N146" s="36"/>
      <c r="O146" s="36"/>
      <c r="P146" s="36"/>
    </row>
    <row r="147" spans="2:16" ht="11.25">
      <c r="B147" s="36" t="s">
        <v>3549</v>
      </c>
      <c r="C147" s="36" t="s">
        <v>1494</v>
      </c>
      <c r="D147" s="36" t="s">
        <v>3260</v>
      </c>
      <c r="E147" s="36" t="s">
        <v>2336</v>
      </c>
      <c r="F147" s="36" t="s">
        <v>1495</v>
      </c>
      <c r="G147" s="36" t="s">
        <v>2386</v>
      </c>
      <c r="H147" s="36" t="s">
        <v>3257</v>
      </c>
      <c r="I147" s="36" t="s">
        <v>2338</v>
      </c>
      <c r="J147" s="36" t="s">
        <v>3558</v>
      </c>
      <c r="K147" s="36" t="s">
        <v>1496</v>
      </c>
      <c r="L147" s="36" t="s">
        <v>1497</v>
      </c>
      <c r="M147" s="36" t="s">
        <v>2087</v>
      </c>
      <c r="N147" s="36"/>
      <c r="O147" s="36"/>
      <c r="P147" s="36"/>
    </row>
    <row r="148" spans="2:16" ht="11.25">
      <c r="B148" s="36" t="s">
        <v>3552</v>
      </c>
      <c r="C148" s="36" t="s">
        <v>1498</v>
      </c>
      <c r="D148" s="36" t="s">
        <v>3523</v>
      </c>
      <c r="E148" s="36" t="s">
        <v>2336</v>
      </c>
      <c r="F148" s="36" t="s">
        <v>1499</v>
      </c>
      <c r="G148" s="36" t="s">
        <v>2395</v>
      </c>
      <c r="H148" s="36" t="s">
        <v>2459</v>
      </c>
      <c r="I148" s="36" t="s">
        <v>2338</v>
      </c>
      <c r="J148" s="36" t="s">
        <v>3562</v>
      </c>
      <c r="K148" s="36" t="s">
        <v>3305</v>
      </c>
      <c r="L148" s="36" t="s">
        <v>1500</v>
      </c>
      <c r="M148" s="36" t="s">
        <v>2354</v>
      </c>
      <c r="N148" s="36"/>
      <c r="O148" s="36"/>
      <c r="P148" s="36"/>
    </row>
    <row r="149" spans="2:16" ht="11.25">
      <c r="B149" s="36" t="s">
        <v>3554</v>
      </c>
      <c r="C149" s="36" t="s">
        <v>1378</v>
      </c>
      <c r="D149" s="36" t="s">
        <v>3487</v>
      </c>
      <c r="E149" s="36" t="s">
        <v>2336</v>
      </c>
      <c r="F149" s="36" t="s">
        <v>1501</v>
      </c>
      <c r="G149" s="36" t="s">
        <v>3269</v>
      </c>
      <c r="H149" s="36" t="s">
        <v>3345</v>
      </c>
      <c r="I149" s="36" t="s">
        <v>2332</v>
      </c>
      <c r="J149" s="36" t="s">
        <v>3568</v>
      </c>
      <c r="K149" s="36" t="s">
        <v>1502</v>
      </c>
      <c r="L149" s="36" t="s">
        <v>2478</v>
      </c>
      <c r="M149" s="36" t="s">
        <v>1503</v>
      </c>
      <c r="N149" s="36"/>
      <c r="O149" s="36"/>
      <c r="P149" s="36"/>
    </row>
    <row r="150" spans="2:16" ht="11.25">
      <c r="B150" s="36" t="s">
        <v>3557</v>
      </c>
      <c r="C150" s="36" t="s">
        <v>1504</v>
      </c>
      <c r="D150" s="36" t="s">
        <v>3268</v>
      </c>
      <c r="E150" s="36" t="s">
        <v>2336</v>
      </c>
      <c r="F150" s="36" t="s">
        <v>1505</v>
      </c>
      <c r="G150" s="36" t="s">
        <v>2386</v>
      </c>
      <c r="H150" s="36" t="s">
        <v>2386</v>
      </c>
      <c r="I150" s="36" t="s">
        <v>2338</v>
      </c>
      <c r="J150" s="36" t="s">
        <v>3570</v>
      </c>
      <c r="K150" s="36" t="s">
        <v>1502</v>
      </c>
      <c r="L150" s="36" t="s">
        <v>2478</v>
      </c>
      <c r="M150" s="36" t="s">
        <v>2354</v>
      </c>
      <c r="N150" s="36"/>
      <c r="O150" s="36"/>
      <c r="P150" s="36"/>
    </row>
    <row r="151" spans="2:16" ht="11.25">
      <c r="B151" s="36" t="s">
        <v>3559</v>
      </c>
      <c r="C151" s="36" t="s">
        <v>1506</v>
      </c>
      <c r="D151" s="36" t="s">
        <v>2385</v>
      </c>
      <c r="E151" s="36" t="s">
        <v>2336</v>
      </c>
      <c r="F151" s="36" t="s">
        <v>1507</v>
      </c>
      <c r="G151" s="36" t="s">
        <v>3264</v>
      </c>
      <c r="H151" s="36" t="s">
        <v>2422</v>
      </c>
      <c r="I151" s="36" t="s">
        <v>2338</v>
      </c>
      <c r="J151" s="36" t="s">
        <v>3572</v>
      </c>
      <c r="K151" s="36" t="s">
        <v>3310</v>
      </c>
      <c r="L151" s="36" t="s">
        <v>1508</v>
      </c>
      <c r="M151" s="36" t="s">
        <v>2354</v>
      </c>
      <c r="N151" s="36"/>
      <c r="O151" s="36"/>
      <c r="P151" s="36"/>
    </row>
    <row r="152" spans="2:16" ht="11.25">
      <c r="B152" s="36" t="s">
        <v>3561</v>
      </c>
      <c r="C152" s="36" t="s">
        <v>1509</v>
      </c>
      <c r="D152" s="36" t="s">
        <v>1510</v>
      </c>
      <c r="E152" s="36" t="s">
        <v>2336</v>
      </c>
      <c r="F152" s="36" t="s">
        <v>1511</v>
      </c>
      <c r="G152" s="36" t="s">
        <v>2376</v>
      </c>
      <c r="H152" s="36" t="s">
        <v>2522</v>
      </c>
      <c r="I152" s="36" t="s">
        <v>2352</v>
      </c>
      <c r="J152" s="36" t="s">
        <v>3578</v>
      </c>
      <c r="K152" s="36" t="s">
        <v>1512</v>
      </c>
      <c r="L152" s="36" t="s">
        <v>1508</v>
      </c>
      <c r="M152" s="36" t="s">
        <v>2354</v>
      </c>
      <c r="N152" s="36"/>
      <c r="O152" s="36"/>
      <c r="P152" s="36"/>
    </row>
    <row r="153" spans="2:16" ht="11.25">
      <c r="B153" s="36" t="s">
        <v>3563</v>
      </c>
      <c r="C153" s="36" t="s">
        <v>1513</v>
      </c>
      <c r="D153" s="36" t="s">
        <v>2361</v>
      </c>
      <c r="E153" s="36" t="s">
        <v>2336</v>
      </c>
      <c r="F153" s="36" t="s">
        <v>1514</v>
      </c>
      <c r="G153" s="36" t="s">
        <v>2405</v>
      </c>
      <c r="H153" s="36" t="s">
        <v>3358</v>
      </c>
      <c r="I153" s="36" t="s">
        <v>2332</v>
      </c>
      <c r="J153" s="36" t="s">
        <v>3580</v>
      </c>
      <c r="K153" s="36" t="s">
        <v>1515</v>
      </c>
      <c r="L153" s="36" t="s">
        <v>2483</v>
      </c>
      <c r="M153" s="36" t="s">
        <v>2354</v>
      </c>
      <c r="N153" s="36"/>
      <c r="O153" s="36"/>
      <c r="P153" s="36"/>
    </row>
    <row r="154" spans="2:16" ht="11.25">
      <c r="B154" s="36" t="s">
        <v>3566</v>
      </c>
      <c r="C154" s="36" t="s">
        <v>1516</v>
      </c>
      <c r="D154" s="36" t="s">
        <v>1517</v>
      </c>
      <c r="E154" s="36" t="s">
        <v>2336</v>
      </c>
      <c r="F154" s="36" t="s">
        <v>1518</v>
      </c>
      <c r="G154" s="36" t="s">
        <v>2342</v>
      </c>
      <c r="H154" s="36" t="s">
        <v>2517</v>
      </c>
      <c r="I154" s="36" t="s">
        <v>2338</v>
      </c>
      <c r="J154" s="36" t="s">
        <v>3584</v>
      </c>
      <c r="K154" s="36" t="s">
        <v>1519</v>
      </c>
      <c r="L154" s="36" t="s">
        <v>2483</v>
      </c>
      <c r="M154" s="36" t="s">
        <v>2354</v>
      </c>
      <c r="N154" s="36"/>
      <c r="O154" s="36"/>
      <c r="P154" s="36"/>
    </row>
    <row r="155" spans="2:16" ht="11.25">
      <c r="B155" s="36" t="s">
        <v>3569</v>
      </c>
      <c r="C155" s="36" t="s">
        <v>1520</v>
      </c>
      <c r="D155" s="36" t="s">
        <v>2414</v>
      </c>
      <c r="E155" s="36" t="s">
        <v>2336</v>
      </c>
      <c r="F155" s="36" t="s">
        <v>1521</v>
      </c>
      <c r="G155" s="36" t="s">
        <v>2376</v>
      </c>
      <c r="H155" s="36" t="s">
        <v>2531</v>
      </c>
      <c r="I155" s="36" t="s">
        <v>2352</v>
      </c>
      <c r="J155" s="36" t="s">
        <v>3596</v>
      </c>
      <c r="K155" s="36" t="s">
        <v>1519</v>
      </c>
      <c r="L155" s="36" t="s">
        <v>2483</v>
      </c>
      <c r="M155" s="36" t="s">
        <v>2354</v>
      </c>
      <c r="N155" s="36"/>
      <c r="O155" s="36"/>
      <c r="P155" s="36"/>
    </row>
    <row r="156" spans="2:16" ht="11.25">
      <c r="B156" s="36" t="s">
        <v>3571</v>
      </c>
      <c r="C156" s="36" t="s">
        <v>1522</v>
      </c>
      <c r="D156" s="36" t="s">
        <v>2433</v>
      </c>
      <c r="E156" s="36" t="s">
        <v>2336</v>
      </c>
      <c r="F156" s="36" t="s">
        <v>1523</v>
      </c>
      <c r="G156" s="36" t="s">
        <v>2422</v>
      </c>
      <c r="H156" s="36" t="s">
        <v>2395</v>
      </c>
      <c r="I156" s="36" t="s">
        <v>2338</v>
      </c>
      <c r="J156" s="36" t="s">
        <v>3599</v>
      </c>
      <c r="K156" s="36" t="s">
        <v>1524</v>
      </c>
      <c r="L156" s="36" t="s">
        <v>2483</v>
      </c>
      <c r="M156" s="36" t="s">
        <v>2354</v>
      </c>
      <c r="N156" s="36"/>
      <c r="O156" s="36"/>
      <c r="P156" s="36"/>
    </row>
    <row r="157" spans="2:16" ht="11.25">
      <c r="B157" s="36" t="s">
        <v>3574</v>
      </c>
      <c r="C157" s="36" t="s">
        <v>1525</v>
      </c>
      <c r="D157" s="36" t="s">
        <v>2335</v>
      </c>
      <c r="E157" s="36" t="s">
        <v>2336</v>
      </c>
      <c r="F157" s="36" t="s">
        <v>1526</v>
      </c>
      <c r="G157" s="36" t="s">
        <v>2330</v>
      </c>
      <c r="H157" s="36" t="s">
        <v>3362</v>
      </c>
      <c r="I157" s="36" t="s">
        <v>2332</v>
      </c>
      <c r="J157" s="36" t="s">
        <v>3602</v>
      </c>
      <c r="K157" s="36" t="s">
        <v>1527</v>
      </c>
      <c r="L157" s="36" t="s">
        <v>1528</v>
      </c>
      <c r="M157" s="36" t="s">
        <v>1529</v>
      </c>
      <c r="N157" s="36"/>
      <c r="O157" s="36"/>
      <c r="P157" s="36"/>
    </row>
    <row r="158" spans="2:16" ht="11.25">
      <c r="B158" s="36" t="s">
        <v>3576</v>
      </c>
      <c r="C158" s="36" t="s">
        <v>1530</v>
      </c>
      <c r="D158" s="36" t="s">
        <v>1095</v>
      </c>
      <c r="E158" s="36" t="s">
        <v>2336</v>
      </c>
      <c r="F158" s="36" t="s">
        <v>1531</v>
      </c>
      <c r="G158" s="36" t="s">
        <v>3312</v>
      </c>
      <c r="H158" s="36" t="s">
        <v>2342</v>
      </c>
      <c r="I158" s="36" t="s">
        <v>2338</v>
      </c>
      <c r="J158" s="36" t="s">
        <v>3604</v>
      </c>
      <c r="K158" s="36" t="s">
        <v>1532</v>
      </c>
      <c r="L158" s="36" t="s">
        <v>2486</v>
      </c>
      <c r="M158" s="36" t="s">
        <v>2354</v>
      </c>
      <c r="N158" s="36"/>
      <c r="O158" s="36"/>
      <c r="P158" s="36"/>
    </row>
    <row r="159" spans="2:16" ht="11.25">
      <c r="B159" s="36" t="s">
        <v>3579</v>
      </c>
      <c r="C159" s="36" t="s">
        <v>3327</v>
      </c>
      <c r="D159" s="36" t="s">
        <v>1533</v>
      </c>
      <c r="E159" s="36" t="s">
        <v>2336</v>
      </c>
      <c r="F159" s="36" t="s">
        <v>1534</v>
      </c>
      <c r="G159" s="36" t="s">
        <v>3328</v>
      </c>
      <c r="H159" s="36" t="s">
        <v>2371</v>
      </c>
      <c r="I159" s="36" t="s">
        <v>2507</v>
      </c>
      <c r="J159" s="36" t="s">
        <v>3608</v>
      </c>
      <c r="K159" s="36" t="s">
        <v>1535</v>
      </c>
      <c r="L159" s="36" t="s">
        <v>2486</v>
      </c>
      <c r="M159" s="36" t="s">
        <v>2354</v>
      </c>
      <c r="N159" s="36"/>
      <c r="O159" s="36"/>
      <c r="P159" s="36"/>
    </row>
    <row r="160" spans="2:16" ht="11.25">
      <c r="B160" s="36" t="s">
        <v>3581</v>
      </c>
      <c r="C160" s="36" t="s">
        <v>1536</v>
      </c>
      <c r="D160" s="36" t="s">
        <v>2441</v>
      </c>
      <c r="E160" s="36" t="s">
        <v>2336</v>
      </c>
      <c r="F160" s="36" t="s">
        <v>1537</v>
      </c>
      <c r="G160" s="36" t="s">
        <v>3376</v>
      </c>
      <c r="H160" s="36" t="s">
        <v>3264</v>
      </c>
      <c r="I160" s="36" t="s">
        <v>2338</v>
      </c>
      <c r="J160" s="36" t="s">
        <v>3614</v>
      </c>
      <c r="K160" s="36" t="s">
        <v>1538</v>
      </c>
      <c r="L160" s="36" t="s">
        <v>1539</v>
      </c>
      <c r="M160" s="36" t="s">
        <v>2354</v>
      </c>
      <c r="N160" s="36"/>
      <c r="O160" s="36"/>
      <c r="P160" s="36"/>
    </row>
    <row r="161" spans="2:16" ht="11.25">
      <c r="B161" s="36" t="s">
        <v>3583</v>
      </c>
      <c r="C161" s="36" t="s">
        <v>1540</v>
      </c>
      <c r="D161" s="36" t="s">
        <v>3256</v>
      </c>
      <c r="E161" s="36" t="s">
        <v>2336</v>
      </c>
      <c r="F161" s="36" t="s">
        <v>1541</v>
      </c>
      <c r="G161" s="36" t="s">
        <v>2386</v>
      </c>
      <c r="H161" s="36" t="s">
        <v>2381</v>
      </c>
      <c r="I161" s="36" t="s">
        <v>2338</v>
      </c>
      <c r="J161" s="36" t="s">
        <v>3616</v>
      </c>
      <c r="K161" s="36" t="s">
        <v>1542</v>
      </c>
      <c r="L161" s="36" t="s">
        <v>1543</v>
      </c>
      <c r="M161" s="36" t="s">
        <v>1544</v>
      </c>
      <c r="N161" s="36"/>
      <c r="O161" s="36"/>
      <c r="P161" s="36"/>
    </row>
    <row r="162" spans="2:16" ht="11.25">
      <c r="B162" s="36" t="s">
        <v>3585</v>
      </c>
      <c r="C162" s="36" t="s">
        <v>1545</v>
      </c>
      <c r="D162" s="36" t="s">
        <v>1546</v>
      </c>
      <c r="E162" s="36" t="s">
        <v>2336</v>
      </c>
      <c r="F162" s="36" t="s">
        <v>1547</v>
      </c>
      <c r="G162" s="36" t="s">
        <v>2392</v>
      </c>
      <c r="H162" s="36" t="s">
        <v>3371</v>
      </c>
      <c r="I162" s="36" t="s">
        <v>2332</v>
      </c>
      <c r="J162" s="36" t="s">
        <v>3618</v>
      </c>
      <c r="K162" s="36" t="s">
        <v>1548</v>
      </c>
      <c r="L162" s="36" t="s">
        <v>1549</v>
      </c>
      <c r="M162" s="36" t="s">
        <v>2354</v>
      </c>
      <c r="N162" s="36"/>
      <c r="O162" s="36"/>
      <c r="P162" s="36"/>
    </row>
    <row r="163" spans="2:16" ht="11.25">
      <c r="B163" s="36" t="s">
        <v>3588</v>
      </c>
      <c r="C163" s="36" t="s">
        <v>1550</v>
      </c>
      <c r="D163" s="36" t="s">
        <v>1551</v>
      </c>
      <c r="E163" s="36" t="s">
        <v>2336</v>
      </c>
      <c r="F163" s="36" t="s">
        <v>1552</v>
      </c>
      <c r="G163" s="36" t="s">
        <v>3264</v>
      </c>
      <c r="H163" s="36" t="s">
        <v>2494</v>
      </c>
      <c r="I163" s="36" t="s">
        <v>2338</v>
      </c>
      <c r="J163" s="36" t="s">
        <v>3620</v>
      </c>
      <c r="K163" s="36" t="s">
        <v>1553</v>
      </c>
      <c r="L163" s="36" t="s">
        <v>2500</v>
      </c>
      <c r="M163" s="36" t="s">
        <v>3215</v>
      </c>
      <c r="N163" s="36"/>
      <c r="O163" s="36"/>
      <c r="P163" s="36"/>
    </row>
    <row r="164" spans="2:16" ht="11.25">
      <c r="B164" s="36" t="s">
        <v>3591</v>
      </c>
      <c r="C164" s="36" t="s">
        <v>1554</v>
      </c>
      <c r="D164" s="36" t="s">
        <v>3445</v>
      </c>
      <c r="E164" s="36" t="s">
        <v>2336</v>
      </c>
      <c r="F164" s="36" t="s">
        <v>1555</v>
      </c>
      <c r="G164" s="36" t="s">
        <v>2357</v>
      </c>
      <c r="H164" s="36" t="s">
        <v>2535</v>
      </c>
      <c r="I164" s="36" t="s">
        <v>2352</v>
      </c>
      <c r="J164" s="36" t="s">
        <v>3622</v>
      </c>
      <c r="K164" s="36" t="s">
        <v>1556</v>
      </c>
      <c r="L164" s="36" t="s">
        <v>1557</v>
      </c>
      <c r="M164" s="36" t="s">
        <v>2354</v>
      </c>
      <c r="N164" s="36"/>
      <c r="O164" s="36"/>
      <c r="P164" s="36"/>
    </row>
    <row r="165" spans="2:16" ht="11.25">
      <c r="B165" s="36" t="s">
        <v>3593</v>
      </c>
      <c r="C165" s="36" t="s">
        <v>1558</v>
      </c>
      <c r="D165" s="36" t="s">
        <v>1347</v>
      </c>
      <c r="E165" s="36" t="s">
        <v>2336</v>
      </c>
      <c r="F165" s="36" t="s">
        <v>1559</v>
      </c>
      <c r="G165" s="36" t="s">
        <v>3466</v>
      </c>
      <c r="H165" s="36" t="s">
        <v>2337</v>
      </c>
      <c r="I165" s="36" t="s">
        <v>2338</v>
      </c>
      <c r="J165" s="36" t="s">
        <v>3627</v>
      </c>
      <c r="K165" s="36" t="s">
        <v>1560</v>
      </c>
      <c r="L165" s="36" t="s">
        <v>1561</v>
      </c>
      <c r="M165" s="36" t="s">
        <v>2354</v>
      </c>
      <c r="N165" s="36"/>
      <c r="O165" s="36"/>
      <c r="P165" s="36"/>
    </row>
    <row r="166" spans="2:16" ht="11.25">
      <c r="B166" s="36" t="s">
        <v>3595</v>
      </c>
      <c r="C166" s="36" t="s">
        <v>1562</v>
      </c>
      <c r="D166" s="36" t="s">
        <v>2408</v>
      </c>
      <c r="E166" s="36" t="s">
        <v>2336</v>
      </c>
      <c r="F166" s="36" t="s">
        <v>1563</v>
      </c>
      <c r="G166" s="36" t="s">
        <v>2517</v>
      </c>
      <c r="H166" s="36" t="s">
        <v>2434</v>
      </c>
      <c r="I166" s="36" t="s">
        <v>2338</v>
      </c>
      <c r="J166" s="36" t="s">
        <v>1564</v>
      </c>
      <c r="K166" s="36" t="s">
        <v>1565</v>
      </c>
      <c r="L166" s="36" t="s">
        <v>1561</v>
      </c>
      <c r="M166" s="36" t="s">
        <v>2354</v>
      </c>
      <c r="N166" s="36"/>
      <c r="O166" s="36"/>
      <c r="P166" s="36"/>
    </row>
    <row r="167" spans="2:16" ht="11.25">
      <c r="B167" s="36" t="s">
        <v>3597</v>
      </c>
      <c r="C167" s="36" t="s">
        <v>1566</v>
      </c>
      <c r="D167" s="36" t="s">
        <v>1041</v>
      </c>
      <c r="E167" s="36" t="s">
        <v>2336</v>
      </c>
      <c r="F167" s="36" t="s">
        <v>1567</v>
      </c>
      <c r="G167" s="36" t="s">
        <v>3312</v>
      </c>
      <c r="H167" s="36" t="s">
        <v>3376</v>
      </c>
      <c r="I167" s="36" t="s">
        <v>2338</v>
      </c>
      <c r="J167" s="36" t="s">
        <v>1568</v>
      </c>
      <c r="K167" s="36" t="s">
        <v>1565</v>
      </c>
      <c r="L167" s="36" t="s">
        <v>1561</v>
      </c>
      <c r="M167" s="36" t="s">
        <v>2354</v>
      </c>
      <c r="N167" s="36"/>
      <c r="O167" s="36"/>
      <c r="P167" s="36"/>
    </row>
    <row r="168" spans="2:16" ht="11.25">
      <c r="B168" s="36" t="s">
        <v>3601</v>
      </c>
      <c r="C168" s="36" t="s">
        <v>1569</v>
      </c>
      <c r="D168" s="36" t="s">
        <v>2329</v>
      </c>
      <c r="E168" s="36" t="s">
        <v>2336</v>
      </c>
      <c r="F168" s="36" t="s">
        <v>1570</v>
      </c>
      <c r="G168" s="36" t="s">
        <v>3269</v>
      </c>
      <c r="H168" s="36" t="s">
        <v>3377</v>
      </c>
      <c r="I168" s="36" t="s">
        <v>2332</v>
      </c>
      <c r="J168" s="36" t="s">
        <v>1571</v>
      </c>
      <c r="K168" s="36" t="s">
        <v>1572</v>
      </c>
      <c r="L168" s="36" t="s">
        <v>1573</v>
      </c>
      <c r="M168" s="36" t="s">
        <v>3505</v>
      </c>
      <c r="N168" s="36"/>
      <c r="O168" s="36"/>
      <c r="P168" s="36"/>
    </row>
    <row r="169" spans="2:16" ht="11.25">
      <c r="B169" s="36" t="s">
        <v>3603</v>
      </c>
      <c r="C169" s="36" t="s">
        <v>3327</v>
      </c>
      <c r="D169" s="36" t="s">
        <v>3577</v>
      </c>
      <c r="E169" s="36" t="s">
        <v>2336</v>
      </c>
      <c r="F169" s="36" t="s">
        <v>1574</v>
      </c>
      <c r="G169" s="36" t="s">
        <v>2422</v>
      </c>
      <c r="H169" s="36" t="s">
        <v>2367</v>
      </c>
      <c r="I169" s="36" t="s">
        <v>2338</v>
      </c>
      <c r="J169" s="36" t="s">
        <v>1575</v>
      </c>
      <c r="K169" s="36" t="s">
        <v>1576</v>
      </c>
      <c r="L169" s="36" t="s">
        <v>1577</v>
      </c>
      <c r="M169" s="36" t="s">
        <v>3218</v>
      </c>
      <c r="N169" s="36"/>
      <c r="O169" s="36"/>
      <c r="P169" s="36"/>
    </row>
    <row r="170" spans="2:16" ht="11.25">
      <c r="B170" s="36" t="s">
        <v>3605</v>
      </c>
      <c r="C170" s="36" t="s">
        <v>1578</v>
      </c>
      <c r="D170" s="36" t="s">
        <v>2530</v>
      </c>
      <c r="E170" s="36" t="s">
        <v>2336</v>
      </c>
      <c r="F170" s="36" t="s">
        <v>1579</v>
      </c>
      <c r="G170" s="36" t="s">
        <v>2330</v>
      </c>
      <c r="H170" s="36" t="s">
        <v>3390</v>
      </c>
      <c r="I170" s="36" t="s">
        <v>2332</v>
      </c>
      <c r="J170" s="36" t="s">
        <v>1580</v>
      </c>
      <c r="K170" s="36" t="s">
        <v>1581</v>
      </c>
      <c r="L170" s="36" t="s">
        <v>1582</v>
      </c>
      <c r="M170" s="36" t="s">
        <v>2354</v>
      </c>
      <c r="N170" s="36"/>
      <c r="O170" s="36"/>
      <c r="P170" s="36"/>
    </row>
    <row r="171" spans="2:16" ht="11.25">
      <c r="B171" s="36" t="s">
        <v>3607</v>
      </c>
      <c r="C171" s="36" t="s">
        <v>1583</v>
      </c>
      <c r="D171" s="36" t="s">
        <v>1584</v>
      </c>
      <c r="E171" s="36" t="s">
        <v>2336</v>
      </c>
      <c r="F171" s="36" t="s">
        <v>1585</v>
      </c>
      <c r="G171" s="36" t="s">
        <v>3264</v>
      </c>
      <c r="H171" s="36" t="s">
        <v>3370</v>
      </c>
      <c r="I171" s="36" t="s">
        <v>2338</v>
      </c>
      <c r="J171" s="36" t="s">
        <v>1586</v>
      </c>
      <c r="K171" s="36" t="s">
        <v>1587</v>
      </c>
      <c r="L171" s="36" t="s">
        <v>1582</v>
      </c>
      <c r="M171" s="36" t="s">
        <v>2354</v>
      </c>
      <c r="N171" s="36"/>
      <c r="O171" s="36"/>
      <c r="P171" s="36"/>
    </row>
    <row r="172" spans="2:16" ht="11.25">
      <c r="B172" s="36" t="s">
        <v>3610</v>
      </c>
      <c r="C172" s="36" t="s">
        <v>1588</v>
      </c>
      <c r="D172" s="36" t="s">
        <v>1269</v>
      </c>
      <c r="E172" s="36" t="s">
        <v>2336</v>
      </c>
      <c r="F172" s="36" t="s">
        <v>1589</v>
      </c>
      <c r="G172" s="36" t="s">
        <v>2330</v>
      </c>
      <c r="H172" s="36" t="s">
        <v>3401</v>
      </c>
      <c r="I172" s="36" t="s">
        <v>2332</v>
      </c>
      <c r="J172" s="36" t="s">
        <v>1590</v>
      </c>
      <c r="K172" s="36" t="s">
        <v>1591</v>
      </c>
      <c r="L172" s="36" t="s">
        <v>1592</v>
      </c>
      <c r="M172" s="36" t="s">
        <v>2354</v>
      </c>
      <c r="N172" s="36"/>
      <c r="O172" s="36"/>
      <c r="P172" s="36"/>
    </row>
    <row r="173" spans="2:16" ht="11.25">
      <c r="B173" s="36" t="s">
        <v>3613</v>
      </c>
      <c r="C173" s="36" t="s">
        <v>1593</v>
      </c>
      <c r="D173" s="36" t="s">
        <v>1594</v>
      </c>
      <c r="E173" s="36" t="s">
        <v>2336</v>
      </c>
      <c r="F173" s="36" t="s">
        <v>1595</v>
      </c>
      <c r="G173" s="36" t="s">
        <v>3376</v>
      </c>
      <c r="H173" s="36" t="s">
        <v>2396</v>
      </c>
      <c r="I173" s="36" t="s">
        <v>2545</v>
      </c>
      <c r="J173" s="36" t="s">
        <v>3484</v>
      </c>
      <c r="K173" s="36" t="s">
        <v>3347</v>
      </c>
      <c r="L173" s="36" t="s">
        <v>1596</v>
      </c>
      <c r="M173" s="36" t="s">
        <v>1597</v>
      </c>
      <c r="N173" s="36"/>
      <c r="O173" s="36"/>
      <c r="P173" s="36"/>
    </row>
    <row r="174" spans="2:16" ht="11.25">
      <c r="B174" s="36" t="s">
        <v>3615</v>
      </c>
      <c r="C174" s="36" t="s">
        <v>1598</v>
      </c>
      <c r="D174" s="36" t="s">
        <v>2534</v>
      </c>
      <c r="E174" s="36" t="s">
        <v>2336</v>
      </c>
      <c r="F174" s="36" t="s">
        <v>1599</v>
      </c>
      <c r="G174" s="36" t="s">
        <v>2342</v>
      </c>
      <c r="H174" s="36" t="s">
        <v>3312</v>
      </c>
      <c r="I174" s="36" t="s">
        <v>2338</v>
      </c>
      <c r="J174" s="36" t="s">
        <v>1600</v>
      </c>
      <c r="K174" s="36" t="s">
        <v>1601</v>
      </c>
      <c r="L174" s="36" t="s">
        <v>2511</v>
      </c>
      <c r="M174" s="36" t="s">
        <v>2354</v>
      </c>
      <c r="N174" s="36"/>
      <c r="O174" s="36"/>
      <c r="P174" s="36"/>
    </row>
    <row r="175" spans="2:16" ht="11.25">
      <c r="B175" s="36" t="s">
        <v>3617</v>
      </c>
      <c r="C175" s="36" t="s">
        <v>1602</v>
      </c>
      <c r="D175" s="36" t="s">
        <v>2526</v>
      </c>
      <c r="E175" s="36" t="s">
        <v>2336</v>
      </c>
      <c r="F175" s="36" t="s">
        <v>1603</v>
      </c>
      <c r="G175" s="36" t="s">
        <v>2347</v>
      </c>
      <c r="H175" s="36" t="s">
        <v>3406</v>
      </c>
      <c r="I175" s="36" t="s">
        <v>2332</v>
      </c>
      <c r="J175" s="36" t="s">
        <v>1604</v>
      </c>
      <c r="K175" s="36" t="s">
        <v>1601</v>
      </c>
      <c r="L175" s="36" t="s">
        <v>2511</v>
      </c>
      <c r="M175" s="36" t="s">
        <v>2354</v>
      </c>
      <c r="N175" s="36"/>
      <c r="O175" s="36"/>
      <c r="P175" s="36"/>
    </row>
    <row r="176" spans="2:16" ht="11.25">
      <c r="B176" s="36" t="s">
        <v>3619</v>
      </c>
      <c r="C176" s="36" t="s">
        <v>3367</v>
      </c>
      <c r="D176" s="36" t="s">
        <v>2446</v>
      </c>
      <c r="E176" s="36" t="s">
        <v>2336</v>
      </c>
      <c r="F176" s="36" t="s">
        <v>1605</v>
      </c>
      <c r="G176" s="36" t="s">
        <v>2376</v>
      </c>
      <c r="H176" s="36" t="s">
        <v>3233</v>
      </c>
      <c r="I176" s="36" t="s">
        <v>2352</v>
      </c>
      <c r="J176" s="36" t="s">
        <v>1606</v>
      </c>
      <c r="K176" s="36" t="s">
        <v>1607</v>
      </c>
      <c r="L176" s="36" t="s">
        <v>2515</v>
      </c>
      <c r="M176" s="36" t="s">
        <v>2354</v>
      </c>
      <c r="N176" s="36"/>
      <c r="O176" s="36"/>
      <c r="P176" s="36"/>
    </row>
    <row r="177" spans="2:16" ht="11.25">
      <c r="B177" s="36" t="s">
        <v>3621</v>
      </c>
      <c r="C177" s="36" t="s">
        <v>1608</v>
      </c>
      <c r="D177" s="36" t="s">
        <v>1046</v>
      </c>
      <c r="E177" s="36" t="s">
        <v>2336</v>
      </c>
      <c r="F177" s="36" t="s">
        <v>1609</v>
      </c>
      <c r="G177" s="36" t="s">
        <v>2342</v>
      </c>
      <c r="H177" s="36" t="s">
        <v>3466</v>
      </c>
      <c r="I177" s="36" t="s">
        <v>2338</v>
      </c>
      <c r="J177" s="36" t="s">
        <v>1610</v>
      </c>
      <c r="K177" s="36" t="s">
        <v>1611</v>
      </c>
      <c r="L177" s="36" t="s">
        <v>2515</v>
      </c>
      <c r="M177" s="36" t="s">
        <v>2354</v>
      </c>
      <c r="N177" s="36"/>
      <c r="O177" s="36"/>
      <c r="P177" s="36"/>
    </row>
    <row r="178" spans="2:16" ht="11.25">
      <c r="B178" s="36" t="s">
        <v>3623</v>
      </c>
      <c r="C178" s="36" t="s">
        <v>1612</v>
      </c>
      <c r="D178" s="36" t="s">
        <v>3268</v>
      </c>
      <c r="E178" s="36" t="s">
        <v>2336</v>
      </c>
      <c r="F178" s="36" t="s">
        <v>1613</v>
      </c>
      <c r="G178" s="36" t="s">
        <v>3287</v>
      </c>
      <c r="H178" s="36" t="s">
        <v>3409</v>
      </c>
      <c r="I178" s="36" t="s">
        <v>2332</v>
      </c>
      <c r="J178" s="36" t="s">
        <v>1614</v>
      </c>
      <c r="K178" s="36" t="s">
        <v>3350</v>
      </c>
      <c r="L178" s="36" t="s">
        <v>1615</v>
      </c>
      <c r="M178" s="36" t="s">
        <v>2354</v>
      </c>
      <c r="N178" s="36"/>
      <c r="O178" s="36"/>
      <c r="P178" s="36"/>
    </row>
    <row r="179" spans="2:16" ht="11.25">
      <c r="B179" s="36" t="s">
        <v>3626</v>
      </c>
      <c r="C179" s="36" t="s">
        <v>1616</v>
      </c>
      <c r="D179" s="36" t="s">
        <v>1617</v>
      </c>
      <c r="E179" s="36" t="s">
        <v>2336</v>
      </c>
      <c r="F179" s="36" t="s">
        <v>1618</v>
      </c>
      <c r="G179" s="36" t="s">
        <v>2386</v>
      </c>
      <c r="H179" s="36" t="s">
        <v>2400</v>
      </c>
      <c r="I179" s="36" t="s">
        <v>2545</v>
      </c>
      <c r="J179" s="36" t="s">
        <v>3537</v>
      </c>
      <c r="K179" s="36" t="s">
        <v>1619</v>
      </c>
      <c r="L179" s="36" t="s">
        <v>1620</v>
      </c>
      <c r="M179" s="36" t="s">
        <v>2354</v>
      </c>
      <c r="N179" s="36"/>
      <c r="O179" s="36"/>
      <c r="P179" s="36"/>
    </row>
    <row r="180" spans="2:16" ht="11.25">
      <c r="B180" s="36" t="s">
        <v>1621</v>
      </c>
      <c r="C180" s="36" t="s">
        <v>1622</v>
      </c>
      <c r="D180" s="36" t="s">
        <v>2385</v>
      </c>
      <c r="E180" s="36" t="s">
        <v>2336</v>
      </c>
      <c r="F180" s="36" t="s">
        <v>1623</v>
      </c>
      <c r="G180" s="36" t="s">
        <v>2422</v>
      </c>
      <c r="H180" s="36" t="s">
        <v>2447</v>
      </c>
      <c r="I180" s="36" t="s">
        <v>2338</v>
      </c>
      <c r="J180" s="36" t="s">
        <v>1624</v>
      </c>
      <c r="K180" s="36" t="s">
        <v>1625</v>
      </c>
      <c r="L180" s="36" t="s">
        <v>1626</v>
      </c>
      <c r="M180" s="36" t="s">
        <v>3215</v>
      </c>
      <c r="N180" s="36"/>
      <c r="O180" s="36"/>
      <c r="P180" s="36"/>
    </row>
    <row r="181" spans="2:16" ht="11.25">
      <c r="B181" s="36" t="s">
        <v>1627</v>
      </c>
      <c r="C181" s="36" t="s">
        <v>1628</v>
      </c>
      <c r="D181" s="36" t="s">
        <v>2361</v>
      </c>
      <c r="E181" s="36" t="s">
        <v>2336</v>
      </c>
      <c r="F181" s="36" t="s">
        <v>1629</v>
      </c>
      <c r="G181" s="36" t="s">
        <v>3269</v>
      </c>
      <c r="H181" s="36" t="s">
        <v>3423</v>
      </c>
      <c r="I181" s="36" t="s">
        <v>2332</v>
      </c>
      <c r="J181" s="36" t="s">
        <v>1630</v>
      </c>
      <c r="K181" s="36" t="s">
        <v>1631</v>
      </c>
      <c r="L181" s="36" t="s">
        <v>1626</v>
      </c>
      <c r="M181" s="36" t="s">
        <v>2354</v>
      </c>
      <c r="N181" s="36"/>
      <c r="O181" s="36"/>
      <c r="P181" s="36"/>
    </row>
    <row r="182" spans="2:16" ht="11.25">
      <c r="B182" s="36" t="s">
        <v>1632</v>
      </c>
      <c r="C182" s="36" t="s">
        <v>1633</v>
      </c>
      <c r="D182" s="36" t="s">
        <v>2526</v>
      </c>
      <c r="E182" s="36" t="s">
        <v>2336</v>
      </c>
      <c r="F182" s="36" t="s">
        <v>1634</v>
      </c>
      <c r="G182" s="36" t="s">
        <v>2541</v>
      </c>
      <c r="H182" s="36" t="s">
        <v>3237</v>
      </c>
      <c r="I182" s="36" t="s">
        <v>2352</v>
      </c>
      <c r="J182" s="36" t="s">
        <v>1635</v>
      </c>
      <c r="K182" s="36" t="s">
        <v>1636</v>
      </c>
      <c r="L182" s="36" t="s">
        <v>2520</v>
      </c>
      <c r="M182" s="36" t="s">
        <v>2354</v>
      </c>
      <c r="N182" s="36"/>
      <c r="O182" s="36"/>
      <c r="P182" s="36"/>
    </row>
    <row r="183" spans="2:16" ht="11.25">
      <c r="B183" s="36" t="s">
        <v>1637</v>
      </c>
      <c r="C183" s="36" t="s">
        <v>1638</v>
      </c>
      <c r="D183" s="36" t="s">
        <v>2335</v>
      </c>
      <c r="E183" s="36" t="s">
        <v>2336</v>
      </c>
      <c r="F183" s="36" t="s">
        <v>1639</v>
      </c>
      <c r="G183" s="36" t="s">
        <v>2422</v>
      </c>
      <c r="H183" s="36" t="s">
        <v>3624</v>
      </c>
      <c r="I183" s="36" t="s">
        <v>2338</v>
      </c>
      <c r="J183" s="36" t="s">
        <v>1640</v>
      </c>
      <c r="K183" s="36" t="s">
        <v>1641</v>
      </c>
      <c r="L183" s="36" t="s">
        <v>2524</v>
      </c>
      <c r="M183" s="36" t="s">
        <v>2354</v>
      </c>
      <c r="N183" s="36"/>
      <c r="O183" s="36"/>
      <c r="P183" s="36"/>
    </row>
    <row r="184" spans="2:16" ht="11.25">
      <c r="B184" s="36" t="s">
        <v>1642</v>
      </c>
      <c r="C184" s="36" t="s">
        <v>1643</v>
      </c>
      <c r="D184" s="36" t="s">
        <v>1644</v>
      </c>
      <c r="E184" s="36" t="s">
        <v>2336</v>
      </c>
      <c r="F184" s="36" t="s">
        <v>1645</v>
      </c>
      <c r="G184" s="36" t="s">
        <v>2330</v>
      </c>
      <c r="H184" s="36" t="s">
        <v>2343</v>
      </c>
      <c r="I184" s="36" t="s">
        <v>3440</v>
      </c>
      <c r="J184" s="36" t="s">
        <v>3545</v>
      </c>
      <c r="K184" s="36" t="s">
        <v>1641</v>
      </c>
      <c r="L184" s="36" t="s">
        <v>2524</v>
      </c>
      <c r="M184" s="36" t="s">
        <v>2354</v>
      </c>
      <c r="N184" s="36"/>
      <c r="O184" s="36"/>
      <c r="P184" s="36"/>
    </row>
    <row r="185" spans="2:16" ht="11.25">
      <c r="B185" s="36" t="s">
        <v>1646</v>
      </c>
      <c r="C185" s="36" t="s">
        <v>1643</v>
      </c>
      <c r="D185" s="36" t="s">
        <v>1647</v>
      </c>
      <c r="E185" s="36" t="s">
        <v>2336</v>
      </c>
      <c r="F185" s="36" t="s">
        <v>1648</v>
      </c>
      <c r="G185" s="36" t="s">
        <v>2347</v>
      </c>
      <c r="H185" s="36" t="s">
        <v>3454</v>
      </c>
      <c r="I185" s="36" t="s">
        <v>2332</v>
      </c>
      <c r="J185" s="36" t="s">
        <v>1649</v>
      </c>
      <c r="K185" s="36" t="s">
        <v>1641</v>
      </c>
      <c r="L185" s="36" t="s">
        <v>2524</v>
      </c>
      <c r="M185" s="36" t="s">
        <v>2354</v>
      </c>
      <c r="N185" s="36"/>
      <c r="O185" s="36"/>
      <c r="P185" s="36"/>
    </row>
    <row r="186" spans="2:16" ht="11.25">
      <c r="B186" s="36" t="s">
        <v>1650</v>
      </c>
      <c r="C186" s="36" t="s">
        <v>1651</v>
      </c>
      <c r="D186" s="36" t="s">
        <v>3523</v>
      </c>
      <c r="E186" s="36" t="s">
        <v>2336</v>
      </c>
      <c r="F186" s="36" t="s">
        <v>1652</v>
      </c>
      <c r="G186" s="36" t="s">
        <v>3269</v>
      </c>
      <c r="H186" s="36" t="s">
        <v>3467</v>
      </c>
      <c r="I186" s="36" t="s">
        <v>2332</v>
      </c>
      <c r="J186" s="36" t="s">
        <v>1653</v>
      </c>
      <c r="K186" s="36" t="s">
        <v>1654</v>
      </c>
      <c r="L186" s="36" t="s">
        <v>2528</v>
      </c>
      <c r="M186" s="36" t="s">
        <v>2354</v>
      </c>
      <c r="N186" s="36"/>
      <c r="O186" s="36"/>
      <c r="P186" s="36"/>
    </row>
    <row r="187" spans="2:16" ht="11.25">
      <c r="B187" s="36" t="s">
        <v>1655</v>
      </c>
      <c r="C187" s="36" t="s">
        <v>1656</v>
      </c>
      <c r="D187" s="36" t="s">
        <v>3598</v>
      </c>
      <c r="E187" s="36" t="s">
        <v>2336</v>
      </c>
      <c r="F187" s="36" t="s">
        <v>1657</v>
      </c>
      <c r="G187" s="36" t="s">
        <v>3448</v>
      </c>
      <c r="H187" s="36" t="s">
        <v>2382</v>
      </c>
      <c r="I187" s="36" t="s">
        <v>2507</v>
      </c>
      <c r="J187" s="36" t="s">
        <v>1658</v>
      </c>
      <c r="K187" s="36" t="s">
        <v>1659</v>
      </c>
      <c r="L187" s="36" t="s">
        <v>1660</v>
      </c>
      <c r="M187" s="36" t="s">
        <v>2354</v>
      </c>
      <c r="N187" s="36"/>
      <c r="O187" s="36"/>
      <c r="P187" s="36"/>
    </row>
    <row r="188" spans="2:16" ht="11.25">
      <c r="B188" s="36" t="s">
        <v>1661</v>
      </c>
      <c r="C188" s="36" t="s">
        <v>1662</v>
      </c>
      <c r="D188" s="36" t="s">
        <v>2361</v>
      </c>
      <c r="E188" s="36" t="s">
        <v>2336</v>
      </c>
      <c r="F188" s="36" t="s">
        <v>1663</v>
      </c>
      <c r="G188" s="36" t="s">
        <v>2357</v>
      </c>
      <c r="H188" s="36" t="s">
        <v>3241</v>
      </c>
      <c r="I188" s="36" t="s">
        <v>2352</v>
      </c>
      <c r="J188" s="36" t="s">
        <v>1664</v>
      </c>
      <c r="K188" s="36" t="s">
        <v>1665</v>
      </c>
      <c r="L188" s="36" t="s">
        <v>1660</v>
      </c>
      <c r="M188" s="36" t="s">
        <v>3216</v>
      </c>
      <c r="N188" s="36"/>
      <c r="O188" s="36"/>
      <c r="P188" s="36"/>
    </row>
    <row r="189" spans="2:16" ht="11.25">
      <c r="B189" s="36" t="s">
        <v>1666</v>
      </c>
      <c r="C189" s="36" t="s">
        <v>1667</v>
      </c>
      <c r="D189" s="36" t="s">
        <v>1668</v>
      </c>
      <c r="E189" s="36" t="s">
        <v>1669</v>
      </c>
      <c r="F189" s="36" t="s">
        <v>1670</v>
      </c>
      <c r="G189" s="36" t="s">
        <v>2386</v>
      </c>
      <c r="H189" s="36" t="s">
        <v>1671</v>
      </c>
      <c r="I189" s="36" t="s">
        <v>2338</v>
      </c>
      <c r="J189" s="36" t="s">
        <v>1672</v>
      </c>
      <c r="K189" s="36" t="s">
        <v>1673</v>
      </c>
      <c r="L189" s="36" t="s">
        <v>2537</v>
      </c>
      <c r="M189" s="36" t="s">
        <v>1674</v>
      </c>
      <c r="N189" s="36"/>
      <c r="O189" s="36"/>
      <c r="P189" s="36"/>
    </row>
    <row r="190" spans="2:16" ht="11.25">
      <c r="B190" s="36" t="s">
        <v>1675</v>
      </c>
      <c r="C190" s="36" t="s">
        <v>1676</v>
      </c>
      <c r="D190" s="36" t="s">
        <v>3598</v>
      </c>
      <c r="E190" s="36" t="s">
        <v>2336</v>
      </c>
      <c r="F190" s="36" t="s">
        <v>1677</v>
      </c>
      <c r="G190" s="36" t="s">
        <v>2357</v>
      </c>
      <c r="H190" s="36" t="s">
        <v>3265</v>
      </c>
      <c r="I190" s="36" t="s">
        <v>2352</v>
      </c>
      <c r="J190" s="36" t="s">
        <v>1678</v>
      </c>
      <c r="K190" s="36" t="s">
        <v>1679</v>
      </c>
      <c r="L190" s="36" t="s">
        <v>1680</v>
      </c>
      <c r="M190" s="36" t="s">
        <v>1681</v>
      </c>
      <c r="N190" s="36"/>
      <c r="O190" s="36"/>
      <c r="P190" s="36"/>
    </row>
    <row r="191" spans="2:16" ht="11.25">
      <c r="B191" s="36" t="s">
        <v>1682</v>
      </c>
      <c r="C191" s="36" t="s">
        <v>1683</v>
      </c>
      <c r="D191" s="36" t="s">
        <v>3335</v>
      </c>
      <c r="E191" s="36" t="s">
        <v>2336</v>
      </c>
      <c r="F191" s="36" t="s">
        <v>1684</v>
      </c>
      <c r="G191" s="36" t="s">
        <v>2337</v>
      </c>
      <c r="H191" s="36" t="s">
        <v>2502</v>
      </c>
      <c r="I191" s="36" t="s">
        <v>2338</v>
      </c>
      <c r="J191" s="36" t="s">
        <v>1685</v>
      </c>
      <c r="K191" s="36" t="s">
        <v>1686</v>
      </c>
      <c r="L191" s="36" t="s">
        <v>1687</v>
      </c>
      <c r="M191" s="36" t="s">
        <v>3217</v>
      </c>
      <c r="N191" s="36"/>
      <c r="O191" s="36"/>
      <c r="P191" s="36"/>
    </row>
    <row r="192" spans="2:16" ht="11.25">
      <c r="B192" s="36" t="s">
        <v>1688</v>
      </c>
      <c r="C192" s="36" t="s">
        <v>1689</v>
      </c>
      <c r="D192" s="36" t="s">
        <v>3268</v>
      </c>
      <c r="E192" s="36" t="s">
        <v>2336</v>
      </c>
      <c r="F192" s="36" t="s">
        <v>1690</v>
      </c>
      <c r="G192" s="36" t="s">
        <v>1385</v>
      </c>
      <c r="H192" s="36" t="s">
        <v>2506</v>
      </c>
      <c r="I192" s="36" t="s">
        <v>2332</v>
      </c>
      <c r="J192" s="36" t="s">
        <v>1691</v>
      </c>
      <c r="K192" s="36" t="s">
        <v>1692</v>
      </c>
      <c r="L192" s="36" t="s">
        <v>2543</v>
      </c>
      <c r="M192" s="36" t="s">
        <v>2354</v>
      </c>
      <c r="N192" s="36"/>
      <c r="O192" s="36"/>
      <c r="P192" s="36"/>
    </row>
    <row r="193" spans="2:16" ht="11.25">
      <c r="B193" s="36" t="s">
        <v>1693</v>
      </c>
      <c r="C193" s="36" t="s">
        <v>1694</v>
      </c>
      <c r="D193" s="36" t="s">
        <v>1695</v>
      </c>
      <c r="E193" s="36" t="s">
        <v>1696</v>
      </c>
      <c r="F193" s="36" t="s">
        <v>1697</v>
      </c>
      <c r="G193" s="36" t="s">
        <v>2422</v>
      </c>
      <c r="H193" s="36" t="s">
        <v>2423</v>
      </c>
      <c r="I193" s="36" t="s">
        <v>2545</v>
      </c>
      <c r="J193" s="36" t="s">
        <v>3560</v>
      </c>
      <c r="K193" s="36" t="s">
        <v>1698</v>
      </c>
      <c r="L193" s="36" t="s">
        <v>1699</v>
      </c>
      <c r="M193" s="36" t="s">
        <v>1700</v>
      </c>
      <c r="N193" s="36"/>
      <c r="O193" s="36"/>
      <c r="P193" s="36"/>
    </row>
    <row r="194" spans="2:16" ht="11.25">
      <c r="B194" s="36" t="s">
        <v>1701</v>
      </c>
      <c r="C194" s="36" t="s">
        <v>3491</v>
      </c>
      <c r="D194" s="36" t="s">
        <v>1090</v>
      </c>
      <c r="E194" s="36" t="s">
        <v>2336</v>
      </c>
      <c r="F194" s="36" t="s">
        <v>1702</v>
      </c>
      <c r="G194" s="36" t="s">
        <v>3298</v>
      </c>
      <c r="H194" s="36" t="s">
        <v>2387</v>
      </c>
      <c r="I194" s="36" t="s">
        <v>2507</v>
      </c>
      <c r="J194" s="36" t="s">
        <v>1703</v>
      </c>
      <c r="K194" s="36" t="s">
        <v>1704</v>
      </c>
      <c r="L194" s="36" t="s">
        <v>1705</v>
      </c>
      <c r="M194" s="36" t="s">
        <v>2354</v>
      </c>
      <c r="N194" s="36"/>
      <c r="O194" s="36"/>
      <c r="P194" s="36"/>
    </row>
    <row r="195" spans="2:16" ht="11.25">
      <c r="B195" s="36" t="s">
        <v>1706</v>
      </c>
      <c r="C195" s="36" t="s">
        <v>1707</v>
      </c>
      <c r="D195" s="36" t="s">
        <v>3302</v>
      </c>
      <c r="E195" s="36" t="s">
        <v>1708</v>
      </c>
      <c r="F195" s="36" t="s">
        <v>1709</v>
      </c>
      <c r="G195" s="36" t="s">
        <v>2395</v>
      </c>
      <c r="H195" s="36" t="s">
        <v>2417</v>
      </c>
      <c r="I195" s="36" t="s">
        <v>2338</v>
      </c>
      <c r="J195" s="36" t="s">
        <v>1710</v>
      </c>
      <c r="K195" s="36" t="s">
        <v>1711</v>
      </c>
      <c r="L195" s="36" t="s">
        <v>1705</v>
      </c>
      <c r="M195" s="36" t="s">
        <v>3565</v>
      </c>
      <c r="N195" s="36"/>
      <c r="O195" s="36"/>
      <c r="P195" s="36"/>
    </row>
    <row r="196" spans="2:16" ht="11.25">
      <c r="B196" s="36" t="s">
        <v>1712</v>
      </c>
      <c r="C196" s="36" t="s">
        <v>1713</v>
      </c>
      <c r="D196" s="36" t="s">
        <v>1714</v>
      </c>
      <c r="E196" s="36" t="s">
        <v>1715</v>
      </c>
      <c r="F196" s="36" t="s">
        <v>1716</v>
      </c>
      <c r="G196" s="36" t="s">
        <v>2337</v>
      </c>
      <c r="H196" s="36" t="s">
        <v>1147</v>
      </c>
      <c r="I196" s="36" t="s">
        <v>2338</v>
      </c>
      <c r="J196" s="36" t="s">
        <v>1717</v>
      </c>
      <c r="K196" s="36" t="s">
        <v>1718</v>
      </c>
      <c r="L196" s="36" t="s">
        <v>1719</v>
      </c>
      <c r="M196" s="36" t="s">
        <v>1720</v>
      </c>
      <c r="N196" s="36"/>
      <c r="O196" s="36"/>
      <c r="P196" s="36"/>
    </row>
    <row r="197" spans="2:16" ht="11.25">
      <c r="B197" s="36" t="s">
        <v>1721</v>
      </c>
      <c r="C197" s="36" t="s">
        <v>3522</v>
      </c>
      <c r="D197" s="36" t="s">
        <v>3523</v>
      </c>
      <c r="E197" s="36" t="s">
        <v>2336</v>
      </c>
      <c r="F197" s="36" t="s">
        <v>1722</v>
      </c>
      <c r="G197" s="36" t="s">
        <v>2395</v>
      </c>
      <c r="H197" s="36" t="s">
        <v>1723</v>
      </c>
      <c r="I197" s="36" t="s">
        <v>2338</v>
      </c>
      <c r="J197" s="36" t="s">
        <v>1724</v>
      </c>
      <c r="K197" s="36" t="s">
        <v>3379</v>
      </c>
      <c r="L197" s="36" t="s">
        <v>1719</v>
      </c>
      <c r="M197" s="36" t="s">
        <v>2086</v>
      </c>
      <c r="N197" s="36"/>
      <c r="O197" s="36"/>
      <c r="P197" s="36"/>
    </row>
    <row r="198" spans="2:16" ht="11.25">
      <c r="B198" s="36" t="s">
        <v>1725</v>
      </c>
      <c r="C198" s="36" t="s">
        <v>1726</v>
      </c>
      <c r="D198" s="36" t="s">
        <v>1079</v>
      </c>
      <c r="E198" s="36" t="s">
        <v>2336</v>
      </c>
      <c r="F198" s="36" t="s">
        <v>1727</v>
      </c>
      <c r="G198" s="36" t="s">
        <v>2409</v>
      </c>
      <c r="H198" s="36" t="s">
        <v>3276</v>
      </c>
      <c r="I198" s="36" t="s">
        <v>2352</v>
      </c>
      <c r="J198" s="36" t="s">
        <v>1728</v>
      </c>
      <c r="K198" s="36" t="s">
        <v>1729</v>
      </c>
      <c r="L198" s="36" t="s">
        <v>1719</v>
      </c>
      <c r="M198" s="36" t="s">
        <v>2089</v>
      </c>
      <c r="N198" s="36"/>
      <c r="O198" s="36"/>
      <c r="P198" s="36"/>
    </row>
    <row r="199" spans="2:16" ht="11.25">
      <c r="B199" s="36" t="s">
        <v>1730</v>
      </c>
      <c r="C199" s="36" t="s">
        <v>1731</v>
      </c>
      <c r="D199" s="36" t="s">
        <v>3387</v>
      </c>
      <c r="E199" s="36" t="s">
        <v>2336</v>
      </c>
      <c r="F199" s="36" t="s">
        <v>1732</v>
      </c>
      <c r="G199" s="36" t="s">
        <v>2494</v>
      </c>
      <c r="H199" s="36" t="s">
        <v>1733</v>
      </c>
      <c r="I199" s="36" t="s">
        <v>2338</v>
      </c>
      <c r="J199" s="36" t="s">
        <v>1734</v>
      </c>
      <c r="K199" s="36" t="s">
        <v>1735</v>
      </c>
      <c r="L199" s="36" t="s">
        <v>1736</v>
      </c>
      <c r="M199" s="36" t="s">
        <v>2354</v>
      </c>
      <c r="N199" s="36"/>
      <c r="O199" s="36"/>
      <c r="P199" s="36"/>
    </row>
    <row r="200" spans="2:16" ht="11.25">
      <c r="B200" s="36" t="s">
        <v>1737</v>
      </c>
      <c r="C200" s="36" t="s">
        <v>1738</v>
      </c>
      <c r="D200" s="36" t="s">
        <v>2329</v>
      </c>
      <c r="E200" s="36" t="s">
        <v>1739</v>
      </c>
      <c r="F200" s="36" t="s">
        <v>1740</v>
      </c>
      <c r="G200" s="36" t="s">
        <v>2392</v>
      </c>
      <c r="H200" s="36" t="s">
        <v>3328</v>
      </c>
      <c r="I200" s="36" t="s">
        <v>2332</v>
      </c>
      <c r="J200" s="36" t="s">
        <v>1741</v>
      </c>
      <c r="K200" s="36" t="s">
        <v>1742</v>
      </c>
      <c r="L200" s="36" t="s">
        <v>1743</v>
      </c>
      <c r="M200" s="36" t="s">
        <v>1744</v>
      </c>
      <c r="N200" s="36"/>
      <c r="O200" s="36"/>
      <c r="P200" s="36"/>
    </row>
    <row r="201" spans="2:16" ht="11.25">
      <c r="B201" s="36" t="s">
        <v>1745</v>
      </c>
      <c r="C201" s="36" t="s">
        <v>1746</v>
      </c>
      <c r="D201" s="36" t="s">
        <v>2385</v>
      </c>
      <c r="E201" s="36" t="s">
        <v>2336</v>
      </c>
      <c r="F201" s="36" t="s">
        <v>1747</v>
      </c>
      <c r="G201" s="36" t="s">
        <v>2381</v>
      </c>
      <c r="H201" s="36" t="s">
        <v>1748</v>
      </c>
      <c r="I201" s="36" t="s">
        <v>2338</v>
      </c>
      <c r="J201" s="36" t="s">
        <v>1749</v>
      </c>
      <c r="K201" s="36" t="s">
        <v>1750</v>
      </c>
      <c r="L201" s="36" t="s">
        <v>2550</v>
      </c>
      <c r="M201" s="36" t="s">
        <v>2354</v>
      </c>
      <c r="N201" s="36"/>
      <c r="O201" s="36"/>
      <c r="P201" s="36"/>
    </row>
    <row r="202" spans="2:16" ht="11.25">
      <c r="B202" s="36" t="s">
        <v>1751</v>
      </c>
      <c r="C202" s="36" t="s">
        <v>1752</v>
      </c>
      <c r="D202" s="36" t="s">
        <v>3344</v>
      </c>
      <c r="E202" s="36" t="s">
        <v>2336</v>
      </c>
      <c r="F202" s="36" t="s">
        <v>1753</v>
      </c>
      <c r="G202" s="36" t="s">
        <v>2347</v>
      </c>
      <c r="H202" s="36" t="s">
        <v>3507</v>
      </c>
      <c r="I202" s="36" t="s">
        <v>2332</v>
      </c>
      <c r="J202" s="36" t="s">
        <v>1754</v>
      </c>
      <c r="K202" s="36" t="s">
        <v>1755</v>
      </c>
      <c r="L202" s="36" t="s">
        <v>2550</v>
      </c>
      <c r="M202" s="36" t="s">
        <v>2354</v>
      </c>
      <c r="N202" s="36"/>
      <c r="O202" s="36"/>
      <c r="P202" s="36"/>
    </row>
    <row r="203" spans="2:16" ht="11.25">
      <c r="B203" s="36" t="s">
        <v>1756</v>
      </c>
      <c r="C203" s="36" t="s">
        <v>1757</v>
      </c>
      <c r="D203" s="36" t="s">
        <v>1758</v>
      </c>
      <c r="E203" s="36" t="s">
        <v>2336</v>
      </c>
      <c r="F203" s="36" t="s">
        <v>1759</v>
      </c>
      <c r="G203" s="36" t="s">
        <v>2447</v>
      </c>
      <c r="H203" s="36" t="s">
        <v>1760</v>
      </c>
      <c r="I203" s="36" t="s">
        <v>2338</v>
      </c>
      <c r="J203" s="36" t="s">
        <v>1761</v>
      </c>
      <c r="K203" s="36" t="s">
        <v>1762</v>
      </c>
      <c r="L203" s="36" t="s">
        <v>3235</v>
      </c>
      <c r="M203" s="36" t="s">
        <v>2354</v>
      </c>
      <c r="N203" s="36"/>
      <c r="O203" s="36"/>
      <c r="P203" s="36"/>
    </row>
    <row r="204" spans="2:16" ht="11.25">
      <c r="B204" s="36" t="s">
        <v>1763</v>
      </c>
      <c r="C204" s="36" t="s">
        <v>1764</v>
      </c>
      <c r="D204" s="36" t="s">
        <v>1617</v>
      </c>
      <c r="E204" s="36" t="s">
        <v>2336</v>
      </c>
      <c r="F204" s="36" t="s">
        <v>1765</v>
      </c>
      <c r="G204" s="36" t="s">
        <v>3312</v>
      </c>
      <c r="H204" s="36" t="s">
        <v>1766</v>
      </c>
      <c r="I204" s="36" t="s">
        <v>2338</v>
      </c>
      <c r="J204" s="36" t="s">
        <v>1767</v>
      </c>
      <c r="K204" s="36" t="s">
        <v>1768</v>
      </c>
      <c r="L204" s="36" t="s">
        <v>1769</v>
      </c>
      <c r="M204" s="36" t="s">
        <v>2354</v>
      </c>
      <c r="N204" s="36"/>
      <c r="O204" s="36"/>
      <c r="P204" s="36"/>
    </row>
    <row r="205" spans="2:16" ht="11.25">
      <c r="B205" s="36" t="s">
        <v>1770</v>
      </c>
      <c r="C205" s="36" t="s">
        <v>1771</v>
      </c>
      <c r="D205" s="36" t="s">
        <v>2346</v>
      </c>
      <c r="E205" s="36" t="s">
        <v>1772</v>
      </c>
      <c r="F205" s="36" t="s">
        <v>1773</v>
      </c>
      <c r="G205" s="36" t="s">
        <v>2362</v>
      </c>
      <c r="H205" s="36" t="s">
        <v>3511</v>
      </c>
      <c r="I205" s="36" t="s">
        <v>2332</v>
      </c>
      <c r="J205" s="36" t="s">
        <v>1774</v>
      </c>
      <c r="K205" s="36" t="s">
        <v>1775</v>
      </c>
      <c r="L205" s="36" t="s">
        <v>1776</v>
      </c>
      <c r="M205" s="36" t="s">
        <v>3249</v>
      </c>
      <c r="N205" s="36"/>
      <c r="O205" s="36"/>
      <c r="P205" s="36"/>
    </row>
    <row r="206" spans="2:16" ht="11.25">
      <c r="B206" s="36" t="s">
        <v>1777</v>
      </c>
      <c r="C206" s="36" t="s">
        <v>1778</v>
      </c>
      <c r="D206" s="36" t="s">
        <v>1779</v>
      </c>
      <c r="E206" s="36" t="s">
        <v>2336</v>
      </c>
      <c r="F206" s="36" t="s">
        <v>1780</v>
      </c>
      <c r="G206" s="36" t="s">
        <v>2362</v>
      </c>
      <c r="H206" s="36" t="s">
        <v>3393</v>
      </c>
      <c r="I206" s="36" t="s">
        <v>2332</v>
      </c>
      <c r="J206" s="36" t="s">
        <v>1781</v>
      </c>
      <c r="K206" s="36" t="s">
        <v>1782</v>
      </c>
      <c r="L206" s="36" t="s">
        <v>1783</v>
      </c>
      <c r="M206" s="36" t="s">
        <v>2354</v>
      </c>
      <c r="N206" s="36"/>
      <c r="O206" s="36"/>
      <c r="P206" s="36"/>
    </row>
    <row r="207" spans="2:16" ht="11.25">
      <c r="B207" s="36" t="s">
        <v>1784</v>
      </c>
      <c r="C207" s="36" t="s">
        <v>1785</v>
      </c>
      <c r="D207" s="36" t="s">
        <v>2385</v>
      </c>
      <c r="E207" s="36" t="s">
        <v>2336</v>
      </c>
      <c r="F207" s="36" t="s">
        <v>1786</v>
      </c>
      <c r="G207" s="36" t="s">
        <v>3264</v>
      </c>
      <c r="H207" s="36" t="s">
        <v>1787</v>
      </c>
      <c r="I207" s="36" t="s">
        <v>2338</v>
      </c>
      <c r="J207" s="36" t="s">
        <v>1788</v>
      </c>
      <c r="K207" s="36" t="s">
        <v>1789</v>
      </c>
      <c r="L207" s="36" t="s">
        <v>1790</v>
      </c>
      <c r="M207" s="36" t="s">
        <v>2354</v>
      </c>
      <c r="N207" s="36"/>
      <c r="O207" s="36"/>
      <c r="P207" s="36"/>
    </row>
    <row r="208" spans="2:16" ht="11.25">
      <c r="B208" s="36" t="s">
        <v>1791</v>
      </c>
      <c r="C208" s="36" t="s">
        <v>1423</v>
      </c>
      <c r="D208" s="36" t="s">
        <v>2361</v>
      </c>
      <c r="E208" s="36" t="s">
        <v>2336</v>
      </c>
      <c r="F208" s="36" t="s">
        <v>1792</v>
      </c>
      <c r="G208" s="36" t="s">
        <v>2376</v>
      </c>
      <c r="H208" s="36" t="s">
        <v>3281</v>
      </c>
      <c r="I208" s="36" t="s">
        <v>2352</v>
      </c>
      <c r="J208" s="36" t="s">
        <v>1793</v>
      </c>
      <c r="K208" s="36" t="s">
        <v>1794</v>
      </c>
      <c r="L208" s="36" t="s">
        <v>1795</v>
      </c>
      <c r="M208" s="36" t="s">
        <v>2354</v>
      </c>
      <c r="N208" s="36"/>
      <c r="O208" s="36"/>
      <c r="P208" s="36"/>
    </row>
    <row r="209" spans="2:16" ht="11.25">
      <c r="B209" s="36" t="s">
        <v>1796</v>
      </c>
      <c r="C209" s="36" t="s">
        <v>1797</v>
      </c>
      <c r="D209" s="36" t="s">
        <v>1798</v>
      </c>
      <c r="E209" s="36" t="s">
        <v>2336</v>
      </c>
      <c r="F209" s="36" t="s">
        <v>1799</v>
      </c>
      <c r="G209" s="36" t="s">
        <v>2541</v>
      </c>
      <c r="H209" s="36" t="s">
        <v>3291</v>
      </c>
      <c r="I209" s="36" t="s">
        <v>2352</v>
      </c>
      <c r="J209" s="36" t="s">
        <v>1800</v>
      </c>
      <c r="K209" s="36" t="s">
        <v>1801</v>
      </c>
      <c r="L209" s="36" t="s">
        <v>1795</v>
      </c>
      <c r="M209" s="36" t="s">
        <v>2354</v>
      </c>
      <c r="N209" s="36"/>
      <c r="O209" s="36"/>
      <c r="P209" s="36"/>
    </row>
    <row r="210" spans="2:16" ht="11.25">
      <c r="B210" s="36" t="s">
        <v>1802</v>
      </c>
      <c r="C210" s="36" t="s">
        <v>1803</v>
      </c>
      <c r="D210" s="36" t="s">
        <v>1804</v>
      </c>
      <c r="E210" s="36" t="s">
        <v>1805</v>
      </c>
      <c r="F210" s="36" t="s">
        <v>1806</v>
      </c>
      <c r="G210" s="36" t="s">
        <v>2541</v>
      </c>
      <c r="H210" s="36" t="s">
        <v>2331</v>
      </c>
      <c r="I210" s="36" t="s">
        <v>3354</v>
      </c>
      <c r="J210" s="36" t="s">
        <v>3564</v>
      </c>
      <c r="K210" s="36" t="s">
        <v>1807</v>
      </c>
      <c r="L210" s="36" t="s">
        <v>1808</v>
      </c>
      <c r="M210" s="36" t="s">
        <v>1809</v>
      </c>
      <c r="N210" s="36"/>
      <c r="O210" s="36"/>
      <c r="P210" s="36"/>
    </row>
    <row r="211" spans="2:16" ht="11.25">
      <c r="B211" s="36" t="s">
        <v>1810</v>
      </c>
      <c r="C211" s="36" t="s">
        <v>1811</v>
      </c>
      <c r="D211" s="36" t="s">
        <v>2408</v>
      </c>
      <c r="E211" s="36" t="s">
        <v>2336</v>
      </c>
      <c r="F211" s="36" t="s">
        <v>1812</v>
      </c>
      <c r="G211" s="36" t="s">
        <v>2517</v>
      </c>
      <c r="H211" s="36" t="s">
        <v>1813</v>
      </c>
      <c r="I211" s="36" t="s">
        <v>2338</v>
      </c>
      <c r="J211" s="36" t="s">
        <v>1814</v>
      </c>
      <c r="K211" s="36" t="s">
        <v>1815</v>
      </c>
      <c r="L211" s="36" t="s">
        <v>1808</v>
      </c>
      <c r="M211" s="36" t="s">
        <v>2354</v>
      </c>
      <c r="N211" s="36"/>
      <c r="O211" s="36"/>
      <c r="P211" s="36"/>
    </row>
    <row r="212" spans="2:16" ht="11.25">
      <c r="B212" s="36" t="s">
        <v>1816</v>
      </c>
      <c r="C212" s="36" t="s">
        <v>1817</v>
      </c>
      <c r="D212" s="36" t="s">
        <v>3461</v>
      </c>
      <c r="E212" s="36" t="s">
        <v>2336</v>
      </c>
      <c r="F212" s="36" t="s">
        <v>1818</v>
      </c>
      <c r="G212" s="36" t="s">
        <v>2392</v>
      </c>
      <c r="H212" s="36" t="s">
        <v>3298</v>
      </c>
      <c r="I212" s="36" t="s">
        <v>2332</v>
      </c>
      <c r="J212" s="36" t="s">
        <v>1819</v>
      </c>
      <c r="K212" s="36" t="s">
        <v>1820</v>
      </c>
      <c r="L212" s="36" t="s">
        <v>3245</v>
      </c>
      <c r="M212" s="36" t="s">
        <v>2354</v>
      </c>
      <c r="N212" s="36"/>
      <c r="O212" s="36"/>
      <c r="P212" s="36"/>
    </row>
    <row r="213" spans="2:16" ht="11.25">
      <c r="B213" s="36" t="s">
        <v>1821</v>
      </c>
      <c r="C213" s="36" t="s">
        <v>3301</v>
      </c>
      <c r="D213" s="36" t="s">
        <v>3302</v>
      </c>
      <c r="E213" s="36" t="s">
        <v>2336</v>
      </c>
      <c r="F213" s="36" t="s">
        <v>1822</v>
      </c>
      <c r="G213" s="36" t="s">
        <v>2381</v>
      </c>
      <c r="H213" s="36" t="s">
        <v>1823</v>
      </c>
      <c r="I213" s="36" t="s">
        <v>2338</v>
      </c>
      <c r="J213" s="36" t="s">
        <v>1824</v>
      </c>
      <c r="K213" s="36" t="s">
        <v>1825</v>
      </c>
      <c r="L213" s="36" t="s">
        <v>1826</v>
      </c>
      <c r="M213" s="36" t="s">
        <v>2354</v>
      </c>
      <c r="N213" s="36"/>
      <c r="O213" s="36"/>
      <c r="P213" s="36"/>
    </row>
    <row r="214" spans="2:16" ht="11.25">
      <c r="B214" s="36" t="s">
        <v>1827</v>
      </c>
      <c r="C214" s="36" t="s">
        <v>3343</v>
      </c>
      <c r="D214" s="36" t="s">
        <v>3344</v>
      </c>
      <c r="E214" s="36" t="s">
        <v>2336</v>
      </c>
      <c r="F214" s="36" t="s">
        <v>1828</v>
      </c>
      <c r="G214" s="36" t="s">
        <v>2422</v>
      </c>
      <c r="H214" s="36" t="s">
        <v>1829</v>
      </c>
      <c r="I214" s="36" t="s">
        <v>2338</v>
      </c>
      <c r="J214" s="36" t="s">
        <v>1830</v>
      </c>
      <c r="K214" s="36" t="s">
        <v>1831</v>
      </c>
      <c r="L214" s="36" t="s">
        <v>1832</v>
      </c>
      <c r="M214" s="36" t="s">
        <v>2354</v>
      </c>
      <c r="N214" s="36"/>
      <c r="O214" s="36"/>
      <c r="P214" s="36"/>
    </row>
    <row r="215" spans="2:16" ht="11.25">
      <c r="B215" s="36" t="s">
        <v>1833</v>
      </c>
      <c r="C215" s="36" t="s">
        <v>1834</v>
      </c>
      <c r="D215" s="36" t="s">
        <v>1835</v>
      </c>
      <c r="E215" s="36" t="s">
        <v>2336</v>
      </c>
      <c r="F215" s="36" t="s">
        <v>1836</v>
      </c>
      <c r="G215" s="36" t="s">
        <v>1385</v>
      </c>
      <c r="H215" s="36" t="s">
        <v>3532</v>
      </c>
      <c r="I215" s="36" t="s">
        <v>2332</v>
      </c>
      <c r="J215" s="36" t="s">
        <v>1837</v>
      </c>
      <c r="K215" s="36" t="s">
        <v>1838</v>
      </c>
      <c r="L215" s="36" t="s">
        <v>3253</v>
      </c>
      <c r="M215" s="36" t="s">
        <v>2354</v>
      </c>
      <c r="N215" s="36"/>
      <c r="O215" s="36"/>
      <c r="P215" s="36"/>
    </row>
    <row r="216" spans="2:16" ht="11.25">
      <c r="B216" s="36" t="s">
        <v>1839</v>
      </c>
      <c r="C216" s="36" t="s">
        <v>1840</v>
      </c>
      <c r="D216" s="36" t="s">
        <v>2526</v>
      </c>
      <c r="E216" s="36" t="s">
        <v>2336</v>
      </c>
      <c r="F216" s="36" t="s">
        <v>1841</v>
      </c>
      <c r="G216" s="36" t="s">
        <v>2405</v>
      </c>
      <c r="H216" s="36" t="s">
        <v>3448</v>
      </c>
      <c r="I216" s="36" t="s">
        <v>2332</v>
      </c>
      <c r="J216" s="36" t="s">
        <v>1842</v>
      </c>
      <c r="K216" s="36" t="s">
        <v>1843</v>
      </c>
      <c r="L216" s="36" t="s">
        <v>1844</v>
      </c>
      <c r="M216" s="36" t="s">
        <v>3216</v>
      </c>
      <c r="N216" s="36"/>
      <c r="O216" s="36"/>
      <c r="P216" s="36"/>
    </row>
    <row r="217" spans="2:16" ht="11.25">
      <c r="B217" s="36" t="s">
        <v>1845</v>
      </c>
      <c r="C217" s="36" t="s">
        <v>1846</v>
      </c>
      <c r="D217" s="36" t="s">
        <v>1847</v>
      </c>
      <c r="E217" s="36" t="s">
        <v>2336</v>
      </c>
      <c r="F217" s="36" t="s">
        <v>1848</v>
      </c>
      <c r="G217" s="36" t="s">
        <v>3312</v>
      </c>
      <c r="H217" s="36" t="s">
        <v>1849</v>
      </c>
      <c r="I217" s="36" t="s">
        <v>2338</v>
      </c>
      <c r="J217" s="36" t="s">
        <v>1850</v>
      </c>
      <c r="K217" s="36" t="s">
        <v>1851</v>
      </c>
      <c r="L217" s="36" t="s">
        <v>1844</v>
      </c>
      <c r="M217" s="36" t="s">
        <v>2354</v>
      </c>
      <c r="N217" s="36"/>
      <c r="O217" s="36"/>
      <c r="P217" s="36"/>
    </row>
    <row r="218" spans="2:16" ht="11.25">
      <c r="B218" s="36" t="s">
        <v>1852</v>
      </c>
      <c r="C218" s="36" t="s">
        <v>1853</v>
      </c>
      <c r="D218" s="36" t="s">
        <v>1159</v>
      </c>
      <c r="E218" s="36" t="s">
        <v>2336</v>
      </c>
      <c r="F218" s="36" t="s">
        <v>1854</v>
      </c>
      <c r="G218" s="36" t="s">
        <v>2517</v>
      </c>
      <c r="H218" s="36" t="s">
        <v>1855</v>
      </c>
      <c r="I218" s="36" t="s">
        <v>2338</v>
      </c>
      <c r="J218" s="36" t="s">
        <v>1856</v>
      </c>
      <c r="K218" s="36" t="s">
        <v>1851</v>
      </c>
      <c r="L218" s="36" t="s">
        <v>1844</v>
      </c>
      <c r="M218" s="36" t="s">
        <v>2354</v>
      </c>
      <c r="N218" s="36"/>
      <c r="O218" s="36"/>
      <c r="P218" s="36"/>
    </row>
    <row r="219" spans="2:16" ht="11.25">
      <c r="B219" s="36" t="s">
        <v>1857</v>
      </c>
      <c r="C219" s="36" t="s">
        <v>1858</v>
      </c>
      <c r="D219" s="36" t="s">
        <v>1374</v>
      </c>
      <c r="E219" s="36" t="s">
        <v>2336</v>
      </c>
      <c r="F219" s="36" t="s">
        <v>1859</v>
      </c>
      <c r="G219" s="36" t="s">
        <v>2386</v>
      </c>
      <c r="H219" s="36" t="s">
        <v>2430</v>
      </c>
      <c r="I219" s="36" t="s">
        <v>2545</v>
      </c>
      <c r="J219" s="36" t="s">
        <v>3575</v>
      </c>
      <c r="K219" s="36" t="s">
        <v>1860</v>
      </c>
      <c r="L219" s="36" t="s">
        <v>1861</v>
      </c>
      <c r="M219" s="36" t="s">
        <v>1862</v>
      </c>
      <c r="N219" s="36"/>
      <c r="O219" s="36"/>
      <c r="P219" s="36"/>
    </row>
    <row r="220" spans="2:16" ht="11.25">
      <c r="B220" s="36" t="s">
        <v>1863</v>
      </c>
      <c r="C220" s="36" t="s">
        <v>1864</v>
      </c>
      <c r="D220" s="36" t="s">
        <v>2385</v>
      </c>
      <c r="E220" s="36" t="s">
        <v>2336</v>
      </c>
      <c r="F220" s="36" t="s">
        <v>1865</v>
      </c>
      <c r="G220" s="36" t="s">
        <v>2395</v>
      </c>
      <c r="H220" s="36" t="s">
        <v>1866</v>
      </c>
      <c r="I220" s="36" t="s">
        <v>2338</v>
      </c>
      <c r="J220" s="36" t="s">
        <v>1867</v>
      </c>
      <c r="K220" s="36" t="s">
        <v>1868</v>
      </c>
      <c r="L220" s="36" t="s">
        <v>1861</v>
      </c>
      <c r="M220" s="36" t="s">
        <v>3505</v>
      </c>
      <c r="N220" s="36"/>
      <c r="O220" s="36"/>
      <c r="P220" s="36"/>
    </row>
    <row r="221" spans="2:16" ht="11.25">
      <c r="B221" s="36" t="s">
        <v>1869</v>
      </c>
      <c r="C221" s="36" t="s">
        <v>1870</v>
      </c>
      <c r="D221" s="36" t="s">
        <v>1116</v>
      </c>
      <c r="E221" s="36" t="s">
        <v>2336</v>
      </c>
      <c r="F221" s="36" t="s">
        <v>1871</v>
      </c>
      <c r="G221" s="36" t="s">
        <v>2395</v>
      </c>
      <c r="H221" s="36" t="s">
        <v>1872</v>
      </c>
      <c r="I221" s="36" t="s">
        <v>2338</v>
      </c>
      <c r="J221" s="36" t="s">
        <v>1873</v>
      </c>
      <c r="K221" s="36" t="s">
        <v>1874</v>
      </c>
      <c r="L221" s="36" t="s">
        <v>1861</v>
      </c>
      <c r="M221" s="36" t="s">
        <v>2354</v>
      </c>
      <c r="N221" s="36"/>
      <c r="O221" s="36"/>
      <c r="P221" s="36"/>
    </row>
    <row r="222" spans="2:16" ht="11.25">
      <c r="B222" s="36" t="s">
        <v>1875</v>
      </c>
      <c r="C222" s="36" t="s">
        <v>1876</v>
      </c>
      <c r="D222" s="36" t="s">
        <v>1668</v>
      </c>
      <c r="E222" s="36" t="s">
        <v>2336</v>
      </c>
      <c r="F222" s="36" t="s">
        <v>1877</v>
      </c>
      <c r="G222" s="36" t="s">
        <v>2330</v>
      </c>
      <c r="H222" s="36" t="s">
        <v>3539</v>
      </c>
      <c r="I222" s="36" t="s">
        <v>2332</v>
      </c>
      <c r="J222" s="36" t="s">
        <v>1878</v>
      </c>
      <c r="K222" s="36" t="s">
        <v>1879</v>
      </c>
      <c r="L222" s="36" t="s">
        <v>1880</v>
      </c>
      <c r="M222" s="36" t="s">
        <v>2354</v>
      </c>
      <c r="N222" s="36"/>
      <c r="O222" s="36"/>
      <c r="P222" s="36"/>
    </row>
    <row r="223" spans="2:16" ht="11.25">
      <c r="B223" s="36" t="s">
        <v>1881</v>
      </c>
      <c r="C223" s="36" t="s">
        <v>1882</v>
      </c>
      <c r="D223" s="36" t="s">
        <v>3318</v>
      </c>
      <c r="E223" s="36" t="s">
        <v>2336</v>
      </c>
      <c r="F223" s="36" t="s">
        <v>1883</v>
      </c>
      <c r="G223" s="36" t="s">
        <v>3539</v>
      </c>
      <c r="H223" s="36" t="s">
        <v>3303</v>
      </c>
      <c r="I223" s="36" t="s">
        <v>2352</v>
      </c>
      <c r="J223" s="36" t="s">
        <v>1884</v>
      </c>
      <c r="K223" s="36" t="s">
        <v>1885</v>
      </c>
      <c r="L223" s="36" t="s">
        <v>1886</v>
      </c>
      <c r="M223" s="36" t="s">
        <v>2354</v>
      </c>
      <c r="N223" s="36"/>
      <c r="O223" s="36"/>
      <c r="P223" s="36"/>
    </row>
    <row r="224" spans="2:16" ht="11.25">
      <c r="B224" s="36" t="s">
        <v>1887</v>
      </c>
      <c r="C224" s="36" t="s">
        <v>1888</v>
      </c>
      <c r="D224" s="36" t="s">
        <v>3416</v>
      </c>
      <c r="E224" s="36" t="s">
        <v>2336</v>
      </c>
      <c r="F224" s="36" t="s">
        <v>1889</v>
      </c>
      <c r="G224" s="36" t="s">
        <v>2422</v>
      </c>
      <c r="H224" s="36" t="s">
        <v>1890</v>
      </c>
      <c r="I224" s="36" t="s">
        <v>2338</v>
      </c>
      <c r="J224" s="36" t="s">
        <v>1891</v>
      </c>
      <c r="K224" s="36" t="s">
        <v>1892</v>
      </c>
      <c r="L224" s="36" t="s">
        <v>1886</v>
      </c>
      <c r="M224" s="36" t="s">
        <v>2354</v>
      </c>
      <c r="N224" s="36"/>
      <c r="O224" s="36"/>
      <c r="P224" s="36"/>
    </row>
    <row r="225" spans="2:16" ht="11.25">
      <c r="B225" s="36" t="s">
        <v>1893</v>
      </c>
      <c r="C225" s="36" t="s">
        <v>1894</v>
      </c>
      <c r="D225" s="36" t="s">
        <v>1438</v>
      </c>
      <c r="E225" s="36" t="s">
        <v>2336</v>
      </c>
      <c r="F225" s="36" t="s">
        <v>1895</v>
      </c>
      <c r="G225" s="36" t="s">
        <v>3257</v>
      </c>
      <c r="H225" s="36" t="s">
        <v>3550</v>
      </c>
      <c r="I225" s="36" t="s">
        <v>2332</v>
      </c>
      <c r="J225" s="36" t="s">
        <v>1896</v>
      </c>
      <c r="K225" s="36" t="s">
        <v>1897</v>
      </c>
      <c r="L225" s="36" t="s">
        <v>1898</v>
      </c>
      <c r="M225" s="36" t="s">
        <v>2354</v>
      </c>
      <c r="N225" s="36"/>
      <c r="O225" s="36"/>
      <c r="P225" s="36"/>
    </row>
    <row r="226" spans="2:16" ht="11.25">
      <c r="B226" s="36" t="s">
        <v>1899</v>
      </c>
      <c r="C226" s="36" t="s">
        <v>1900</v>
      </c>
      <c r="D226" s="36" t="s">
        <v>3335</v>
      </c>
      <c r="E226" s="36" t="s">
        <v>2336</v>
      </c>
      <c r="F226" s="36" t="s">
        <v>1901</v>
      </c>
      <c r="G226" s="36" t="s">
        <v>2330</v>
      </c>
      <c r="H226" s="36" t="s">
        <v>2471</v>
      </c>
      <c r="I226" s="36" t="s">
        <v>2332</v>
      </c>
      <c r="J226" s="36" t="s">
        <v>1902</v>
      </c>
      <c r="K226" s="36" t="s">
        <v>1903</v>
      </c>
      <c r="L226" s="36" t="s">
        <v>1904</v>
      </c>
      <c r="M226" s="36" t="s">
        <v>2354</v>
      </c>
      <c r="N226" s="36"/>
      <c r="O226" s="36"/>
      <c r="P226" s="36"/>
    </row>
    <row r="227" spans="2:16" ht="11.25">
      <c r="B227" s="36" t="s">
        <v>1905</v>
      </c>
      <c r="C227" s="36" t="s">
        <v>1906</v>
      </c>
      <c r="D227" s="36" t="s">
        <v>3567</v>
      </c>
      <c r="E227" s="36" t="s">
        <v>2336</v>
      </c>
      <c r="F227" s="36" t="s">
        <v>1907</v>
      </c>
      <c r="G227" s="36" t="s">
        <v>3257</v>
      </c>
      <c r="H227" s="36" t="s">
        <v>2476</v>
      </c>
      <c r="I227" s="36" t="s">
        <v>2332</v>
      </c>
      <c r="J227" s="36" t="s">
        <v>1908</v>
      </c>
      <c r="K227" s="36" t="s">
        <v>1909</v>
      </c>
      <c r="L227" s="36" t="s">
        <v>1910</v>
      </c>
      <c r="M227" s="36" t="s">
        <v>2354</v>
      </c>
      <c r="N227" s="36"/>
      <c r="O227" s="36"/>
      <c r="P227" s="36"/>
    </row>
    <row r="228" spans="2:16" ht="11.25">
      <c r="B228" s="36" t="s">
        <v>1911</v>
      </c>
      <c r="C228" s="36" t="s">
        <v>1912</v>
      </c>
      <c r="D228" s="36" t="s">
        <v>1159</v>
      </c>
      <c r="E228" s="36" t="s">
        <v>1913</v>
      </c>
      <c r="F228" s="36" t="s">
        <v>1914</v>
      </c>
      <c r="G228" s="36" t="s">
        <v>2337</v>
      </c>
      <c r="H228" s="36" t="s">
        <v>1915</v>
      </c>
      <c r="I228" s="36" t="s">
        <v>2338</v>
      </c>
      <c r="J228" s="36" t="s">
        <v>1916</v>
      </c>
      <c r="K228" s="36" t="s">
        <v>1917</v>
      </c>
      <c r="L228" s="36" t="s">
        <v>1910</v>
      </c>
      <c r="M228" s="36" t="s">
        <v>2412</v>
      </c>
      <c r="N228" s="36"/>
      <c r="O228" s="36"/>
      <c r="P228" s="36"/>
    </row>
    <row r="229" spans="2:16" ht="11.25">
      <c r="B229" s="36" t="s">
        <v>1918</v>
      </c>
      <c r="C229" s="36" t="s">
        <v>1919</v>
      </c>
      <c r="D229" s="36" t="s">
        <v>2391</v>
      </c>
      <c r="E229" s="36" t="s">
        <v>2336</v>
      </c>
      <c r="F229" s="36" t="s">
        <v>1920</v>
      </c>
      <c r="G229" s="36" t="s">
        <v>2517</v>
      </c>
      <c r="H229" s="36" t="s">
        <v>1921</v>
      </c>
      <c r="I229" s="36" t="s">
        <v>2338</v>
      </c>
      <c r="J229" s="36" t="s">
        <v>1922</v>
      </c>
      <c r="K229" s="36" t="s">
        <v>1923</v>
      </c>
      <c r="L229" s="36" t="s">
        <v>1910</v>
      </c>
      <c r="M229" s="36" t="s">
        <v>1924</v>
      </c>
      <c r="N229" s="36"/>
      <c r="O229" s="36"/>
      <c r="P229" s="36"/>
    </row>
    <row r="230" spans="2:16" ht="11.25">
      <c r="B230" s="36" t="s">
        <v>1925</v>
      </c>
      <c r="C230" s="36" t="s">
        <v>1926</v>
      </c>
      <c r="D230" s="36" t="s">
        <v>3256</v>
      </c>
      <c r="E230" s="36" t="s">
        <v>2336</v>
      </c>
      <c r="F230" s="36" t="s">
        <v>1927</v>
      </c>
      <c r="G230" s="36" t="s">
        <v>2409</v>
      </c>
      <c r="H230" s="36" t="s">
        <v>3308</v>
      </c>
      <c r="I230" s="36" t="s">
        <v>2352</v>
      </c>
      <c r="J230" s="36" t="s">
        <v>1928</v>
      </c>
      <c r="K230" s="36" t="s">
        <v>1923</v>
      </c>
      <c r="L230" s="36" t="s">
        <v>1910</v>
      </c>
      <c r="M230" s="36" t="s">
        <v>2090</v>
      </c>
      <c r="N230" s="36"/>
      <c r="O230" s="36"/>
      <c r="P230" s="36"/>
    </row>
    <row r="231" spans="2:16" ht="11.25">
      <c r="B231" s="36" t="s">
        <v>1929</v>
      </c>
      <c r="C231" s="36" t="s">
        <v>1930</v>
      </c>
      <c r="D231" s="36" t="s">
        <v>2526</v>
      </c>
      <c r="E231" s="36" t="s">
        <v>2336</v>
      </c>
      <c r="F231" s="36" t="s">
        <v>1931</v>
      </c>
      <c r="G231" s="36" t="s">
        <v>2362</v>
      </c>
      <c r="H231" s="36" t="s">
        <v>2541</v>
      </c>
      <c r="I231" s="36" t="s">
        <v>2332</v>
      </c>
      <c r="J231" s="36" t="s">
        <v>1932</v>
      </c>
      <c r="K231" s="36" t="s">
        <v>1933</v>
      </c>
      <c r="L231" s="36" t="s">
        <v>3262</v>
      </c>
      <c r="M231" s="36" t="s">
        <v>2354</v>
      </c>
      <c r="N231" s="36"/>
      <c r="O231" s="36"/>
      <c r="P231" s="36"/>
    </row>
    <row r="232" spans="2:16" ht="11.25">
      <c r="B232" s="36" t="s">
        <v>1934</v>
      </c>
      <c r="C232" s="36" t="s">
        <v>1935</v>
      </c>
      <c r="D232" s="36" t="s">
        <v>3344</v>
      </c>
      <c r="E232" s="36" t="s">
        <v>2336</v>
      </c>
      <c r="F232" s="36" t="s">
        <v>1936</v>
      </c>
      <c r="G232" s="36" t="s">
        <v>2386</v>
      </c>
      <c r="H232" s="36" t="s">
        <v>1937</v>
      </c>
      <c r="I232" s="36" t="s">
        <v>2338</v>
      </c>
      <c r="J232" s="36" t="s">
        <v>1938</v>
      </c>
      <c r="K232" s="36" t="s">
        <v>1939</v>
      </c>
      <c r="L232" s="36" t="s">
        <v>3271</v>
      </c>
      <c r="M232" s="36" t="s">
        <v>2354</v>
      </c>
      <c r="N232" s="36"/>
      <c r="O232" s="36"/>
      <c r="P232" s="36"/>
    </row>
    <row r="233" spans="2:16" ht="11.25">
      <c r="B233" s="36" t="s">
        <v>1940</v>
      </c>
      <c r="C233" s="36" t="s">
        <v>1941</v>
      </c>
      <c r="D233" s="36" t="s">
        <v>1942</v>
      </c>
      <c r="E233" s="36" t="s">
        <v>2336</v>
      </c>
      <c r="F233" s="36" t="s">
        <v>1943</v>
      </c>
      <c r="G233" s="36" t="s">
        <v>3269</v>
      </c>
      <c r="H233" s="36" t="s">
        <v>2351</v>
      </c>
      <c r="I233" s="36" t="s">
        <v>2332</v>
      </c>
      <c r="J233" s="36" t="s">
        <v>1944</v>
      </c>
      <c r="K233" s="36" t="s">
        <v>1945</v>
      </c>
      <c r="L233" s="36" t="s">
        <v>3271</v>
      </c>
      <c r="M233" s="36" t="s">
        <v>1924</v>
      </c>
      <c r="N233" s="36"/>
      <c r="O233" s="36"/>
      <c r="P233" s="36"/>
    </row>
    <row r="234" spans="2:16" ht="11.25">
      <c r="B234" s="36" t="s">
        <v>1946</v>
      </c>
      <c r="C234" s="36" t="s">
        <v>1947</v>
      </c>
      <c r="D234" s="36" t="s">
        <v>2408</v>
      </c>
      <c r="E234" s="36" t="s">
        <v>2336</v>
      </c>
      <c r="F234" s="36" t="s">
        <v>1948</v>
      </c>
      <c r="G234" s="36" t="s">
        <v>3287</v>
      </c>
      <c r="H234" s="36" t="s">
        <v>2357</v>
      </c>
      <c r="I234" s="36" t="s">
        <v>2332</v>
      </c>
      <c r="J234" s="36" t="s">
        <v>1949</v>
      </c>
      <c r="K234" s="36" t="s">
        <v>1950</v>
      </c>
      <c r="L234" s="36" t="s">
        <v>3271</v>
      </c>
      <c r="M234" s="36" t="s">
        <v>3217</v>
      </c>
      <c r="N234" s="36"/>
      <c r="O234" s="36"/>
      <c r="P234" s="36"/>
    </row>
    <row r="235" spans="2:16" ht="11.25">
      <c r="B235" s="36" t="s">
        <v>1951</v>
      </c>
      <c r="C235" s="36" t="s">
        <v>1952</v>
      </c>
      <c r="D235" s="36" t="s">
        <v>1391</v>
      </c>
      <c r="E235" s="36" t="s">
        <v>2336</v>
      </c>
      <c r="F235" s="36" t="s">
        <v>1953</v>
      </c>
      <c r="G235" s="36" t="s">
        <v>2405</v>
      </c>
      <c r="H235" s="36" t="s">
        <v>2409</v>
      </c>
      <c r="I235" s="36" t="s">
        <v>2332</v>
      </c>
      <c r="J235" s="36" t="s">
        <v>1954</v>
      </c>
      <c r="K235" s="36" t="s">
        <v>1955</v>
      </c>
      <c r="L235" s="36" t="s">
        <v>1956</v>
      </c>
      <c r="M235" s="36" t="s">
        <v>1957</v>
      </c>
      <c r="N235" s="36"/>
      <c r="O235" s="36"/>
      <c r="P235" s="36"/>
    </row>
    <row r="236" spans="2:16" ht="11.25">
      <c r="B236" s="36" t="s">
        <v>1958</v>
      </c>
      <c r="C236" s="36" t="s">
        <v>1959</v>
      </c>
      <c r="D236" s="36" t="s">
        <v>3318</v>
      </c>
      <c r="E236" s="36" t="s">
        <v>2336</v>
      </c>
      <c r="F236" s="36" t="s">
        <v>1960</v>
      </c>
      <c r="G236" s="36" t="s">
        <v>2517</v>
      </c>
      <c r="H236" s="36" t="s">
        <v>1961</v>
      </c>
      <c r="I236" s="36" t="s">
        <v>2338</v>
      </c>
      <c r="J236" s="36" t="s">
        <v>1962</v>
      </c>
      <c r="K236" s="36" t="s">
        <v>1963</v>
      </c>
      <c r="L236" s="36" t="s">
        <v>3274</v>
      </c>
      <c r="M236" s="36" t="s">
        <v>2354</v>
      </c>
      <c r="N236" s="36"/>
      <c r="O236" s="36"/>
      <c r="P236" s="36"/>
    </row>
    <row r="237" spans="2:16" ht="11.25">
      <c r="B237" s="36" t="s">
        <v>1964</v>
      </c>
      <c r="C237" s="36" t="s">
        <v>3255</v>
      </c>
      <c r="D237" s="36" t="s">
        <v>1965</v>
      </c>
      <c r="E237" s="36" t="s">
        <v>2336</v>
      </c>
      <c r="F237" s="36" t="s">
        <v>1966</v>
      </c>
      <c r="G237" s="36" t="s">
        <v>2459</v>
      </c>
      <c r="H237" s="36" t="s">
        <v>2455</v>
      </c>
      <c r="I237" s="36" t="s">
        <v>2332</v>
      </c>
      <c r="J237" s="36" t="s">
        <v>1967</v>
      </c>
      <c r="K237" s="36" t="s">
        <v>1968</v>
      </c>
      <c r="L237" s="36" t="s">
        <v>1969</v>
      </c>
      <c r="M237" s="36" t="s">
        <v>2354</v>
      </c>
      <c r="N237" s="36"/>
      <c r="O237" s="36"/>
      <c r="P237" s="36"/>
    </row>
    <row r="238" spans="2:16" ht="11.25">
      <c r="B238" s="36" t="s">
        <v>1970</v>
      </c>
      <c r="C238" s="36" t="s">
        <v>1971</v>
      </c>
      <c r="D238" s="36" t="s">
        <v>2493</v>
      </c>
      <c r="E238" s="36" t="s">
        <v>2336</v>
      </c>
      <c r="F238" s="36" t="s">
        <v>1972</v>
      </c>
      <c r="G238" s="36" t="s">
        <v>3287</v>
      </c>
      <c r="H238" s="36" t="s">
        <v>2376</v>
      </c>
      <c r="I238" s="36" t="s">
        <v>2332</v>
      </c>
      <c r="J238" s="36" t="s">
        <v>1973</v>
      </c>
      <c r="K238" s="36" t="s">
        <v>1968</v>
      </c>
      <c r="L238" s="36" t="s">
        <v>1969</v>
      </c>
      <c r="M238" s="36" t="s">
        <v>2354</v>
      </c>
      <c r="N238" s="36"/>
      <c r="O238" s="36"/>
      <c r="P238" s="36"/>
    </row>
    <row r="239" spans="2:16" ht="11.25">
      <c r="B239" s="36" t="s">
        <v>1974</v>
      </c>
      <c r="C239" s="36" t="s">
        <v>1975</v>
      </c>
      <c r="D239" s="36" t="s">
        <v>3523</v>
      </c>
      <c r="E239" s="36" t="s">
        <v>2336</v>
      </c>
      <c r="F239" s="36" t="s">
        <v>1976</v>
      </c>
      <c r="G239" s="36" t="s">
        <v>2347</v>
      </c>
      <c r="H239" s="36" t="s">
        <v>1385</v>
      </c>
      <c r="I239" s="36" t="s">
        <v>2332</v>
      </c>
      <c r="J239" s="36" t="s">
        <v>1977</v>
      </c>
      <c r="K239" s="36" t="s">
        <v>1978</v>
      </c>
      <c r="L239" s="36" t="s">
        <v>1979</v>
      </c>
      <c r="M239" s="36" t="s">
        <v>2354</v>
      </c>
      <c r="N239" s="36"/>
      <c r="O239" s="36"/>
      <c r="P239" s="36"/>
    </row>
    <row r="240" spans="2:16" ht="11.25">
      <c r="B240" s="36" t="s">
        <v>1980</v>
      </c>
      <c r="C240" s="36" t="s">
        <v>1981</v>
      </c>
      <c r="D240" s="36" t="s">
        <v>2361</v>
      </c>
      <c r="E240" s="36" t="s">
        <v>2336</v>
      </c>
      <c r="F240" s="36" t="s">
        <v>1982</v>
      </c>
      <c r="G240" s="36" t="s">
        <v>3539</v>
      </c>
      <c r="H240" s="36" t="s">
        <v>3313</v>
      </c>
      <c r="I240" s="36" t="s">
        <v>2352</v>
      </c>
      <c r="J240" s="36" t="s">
        <v>1983</v>
      </c>
      <c r="K240" s="36" t="s">
        <v>1984</v>
      </c>
      <c r="L240" s="36" t="s">
        <v>1985</v>
      </c>
      <c r="M240" s="36" t="s">
        <v>2354</v>
      </c>
      <c r="N240" s="36"/>
      <c r="O240" s="36"/>
      <c r="P240" s="36"/>
    </row>
    <row r="241" spans="2:16" ht="11.25">
      <c r="B241" s="36" t="s">
        <v>1986</v>
      </c>
      <c r="C241" s="36" t="s">
        <v>1987</v>
      </c>
      <c r="D241" s="36" t="s">
        <v>1988</v>
      </c>
      <c r="E241" s="36" t="s">
        <v>2336</v>
      </c>
      <c r="F241" s="36" t="s">
        <v>1989</v>
      </c>
      <c r="G241" s="36" t="s">
        <v>3376</v>
      </c>
      <c r="H241" s="36" t="s">
        <v>1990</v>
      </c>
      <c r="I241" s="36" t="s">
        <v>2338</v>
      </c>
      <c r="J241" s="36" t="s">
        <v>1991</v>
      </c>
      <c r="K241" s="36" t="s">
        <v>1992</v>
      </c>
      <c r="L241" s="36" t="s">
        <v>1985</v>
      </c>
      <c r="M241" s="36" t="s">
        <v>1993</v>
      </c>
      <c r="N241" s="36"/>
      <c r="O241" s="36"/>
      <c r="P241" s="36"/>
    </row>
    <row r="242" spans="2:16" ht="11.25">
      <c r="B242" s="36" t="s">
        <v>1994</v>
      </c>
      <c r="C242" s="36" t="s">
        <v>1995</v>
      </c>
      <c r="D242" s="36" t="s">
        <v>2488</v>
      </c>
      <c r="E242" s="36" t="s">
        <v>2336</v>
      </c>
      <c r="F242" s="36" t="s">
        <v>1996</v>
      </c>
      <c r="G242" s="36" t="s">
        <v>2330</v>
      </c>
      <c r="H242" s="36" t="s">
        <v>2405</v>
      </c>
      <c r="I242" s="36" t="s">
        <v>2332</v>
      </c>
      <c r="J242" s="36" t="s">
        <v>1997</v>
      </c>
      <c r="K242" s="36" t="s">
        <v>1998</v>
      </c>
      <c r="L242" s="36" t="s">
        <v>1985</v>
      </c>
      <c r="M242" s="36" t="s">
        <v>2354</v>
      </c>
      <c r="N242" s="36"/>
      <c r="O242" s="36"/>
      <c r="P242" s="36"/>
    </row>
    <row r="243" spans="2:16" ht="11.25">
      <c r="B243" s="36" t="s">
        <v>1999</v>
      </c>
      <c r="C243" s="36" t="s">
        <v>2000</v>
      </c>
      <c r="D243" s="36" t="s">
        <v>2001</v>
      </c>
      <c r="E243" s="36" t="s">
        <v>2336</v>
      </c>
      <c r="F243" s="36" t="s">
        <v>2002</v>
      </c>
      <c r="G243" s="36" t="s">
        <v>2342</v>
      </c>
      <c r="H243" s="36" t="s">
        <v>2003</v>
      </c>
      <c r="I243" s="36" t="s">
        <v>2338</v>
      </c>
      <c r="J243" s="36" t="s">
        <v>2004</v>
      </c>
      <c r="K243" s="36" t="s">
        <v>3433</v>
      </c>
      <c r="L243" s="36" t="s">
        <v>3278</v>
      </c>
      <c r="M243" s="36" t="s">
        <v>2354</v>
      </c>
      <c r="N243" s="36"/>
      <c r="O243" s="36"/>
      <c r="P243" s="36"/>
    </row>
    <row r="244" spans="2:16" ht="11.25">
      <c r="B244" s="36" t="s">
        <v>2005</v>
      </c>
      <c r="C244" s="36" t="s">
        <v>2006</v>
      </c>
      <c r="D244" s="36" t="s">
        <v>3260</v>
      </c>
      <c r="E244" s="36" t="s">
        <v>2336</v>
      </c>
      <c r="F244" s="36" t="s">
        <v>2007</v>
      </c>
      <c r="G244" s="36" t="s">
        <v>2422</v>
      </c>
      <c r="H244" s="36" t="s">
        <v>2008</v>
      </c>
      <c r="I244" s="36" t="s">
        <v>2338</v>
      </c>
      <c r="J244" s="36" t="s">
        <v>2009</v>
      </c>
      <c r="K244" s="36" t="s">
        <v>2010</v>
      </c>
      <c r="L244" s="36" t="s">
        <v>3278</v>
      </c>
      <c r="M244" s="36" t="s">
        <v>2354</v>
      </c>
      <c r="N244" s="36"/>
      <c r="O244" s="36"/>
      <c r="P244" s="36"/>
    </row>
    <row r="245" spans="2:16" ht="11.25">
      <c r="B245" s="36" t="s">
        <v>2011</v>
      </c>
      <c r="C245" s="36" t="s">
        <v>2012</v>
      </c>
      <c r="D245" s="36" t="s">
        <v>1460</v>
      </c>
      <c r="E245" s="36" t="s">
        <v>2336</v>
      </c>
      <c r="F245" s="36" t="s">
        <v>2013</v>
      </c>
      <c r="G245" s="36" t="s">
        <v>2351</v>
      </c>
      <c r="H245" s="36" t="s">
        <v>3321</v>
      </c>
      <c r="I245" s="36" t="s">
        <v>2352</v>
      </c>
      <c r="J245" s="36" t="s">
        <v>2014</v>
      </c>
      <c r="K245" s="36" t="s">
        <v>2015</v>
      </c>
      <c r="L245" s="36" t="s">
        <v>2016</v>
      </c>
      <c r="M245" s="36" t="s">
        <v>2086</v>
      </c>
      <c r="N245" s="36"/>
      <c r="O245" s="36"/>
      <c r="P245" s="36"/>
    </row>
    <row r="246" spans="2:16" ht="11.25">
      <c r="B246" s="36" t="s">
        <v>2017</v>
      </c>
      <c r="C246" s="36" t="s">
        <v>2018</v>
      </c>
      <c r="D246" s="36" t="s">
        <v>3318</v>
      </c>
      <c r="E246" s="36" t="s">
        <v>2336</v>
      </c>
      <c r="F246" s="36" t="s">
        <v>2019</v>
      </c>
      <c r="G246" s="36" t="s">
        <v>3257</v>
      </c>
      <c r="H246" s="36" t="s">
        <v>2362</v>
      </c>
      <c r="I246" s="36" t="s">
        <v>2332</v>
      </c>
      <c r="J246" s="36" t="s">
        <v>2020</v>
      </c>
      <c r="K246" s="36" t="s">
        <v>2021</v>
      </c>
      <c r="L246" s="36" t="s">
        <v>3289</v>
      </c>
      <c r="M246" s="36" t="s">
        <v>2354</v>
      </c>
      <c r="N246" s="36"/>
      <c r="O246" s="36"/>
      <c r="P246" s="36"/>
    </row>
    <row r="247" spans="2:16" ht="11.25">
      <c r="B247" s="36" t="s">
        <v>2022</v>
      </c>
      <c r="C247" s="36" t="s">
        <v>2023</v>
      </c>
      <c r="D247" s="36" t="s">
        <v>3247</v>
      </c>
      <c r="E247" s="36" t="s">
        <v>2336</v>
      </c>
      <c r="F247" s="36" t="s">
        <v>2024</v>
      </c>
      <c r="G247" s="36" t="s">
        <v>2459</v>
      </c>
      <c r="H247" s="36" t="s">
        <v>3287</v>
      </c>
      <c r="I247" s="36" t="s">
        <v>2332</v>
      </c>
      <c r="J247" s="36" t="s">
        <v>2025</v>
      </c>
      <c r="K247" s="36" t="s">
        <v>2026</v>
      </c>
      <c r="L247" s="36" t="s">
        <v>2027</v>
      </c>
      <c r="M247" s="36" t="s">
        <v>2092</v>
      </c>
      <c r="N247" s="36"/>
      <c r="O247" s="36"/>
      <c r="P247" s="36"/>
    </row>
    <row r="248" spans="2:16" ht="11.25">
      <c r="B248" s="36" t="s">
        <v>2093</v>
      </c>
      <c r="C248" s="36" t="s">
        <v>2028</v>
      </c>
      <c r="D248" s="36" t="s">
        <v>2029</v>
      </c>
      <c r="E248" s="36" t="s">
        <v>2336</v>
      </c>
      <c r="F248" s="36" t="s">
        <v>2030</v>
      </c>
      <c r="G248" s="36" t="s">
        <v>3269</v>
      </c>
      <c r="H248" s="36" t="s">
        <v>2392</v>
      </c>
      <c r="I248" s="36" t="s">
        <v>2332</v>
      </c>
      <c r="J248" s="36" t="s">
        <v>2031</v>
      </c>
      <c r="K248" s="36" t="s">
        <v>2026</v>
      </c>
      <c r="L248" s="36" t="s">
        <v>2027</v>
      </c>
      <c r="M248" s="36" t="s">
        <v>2092</v>
      </c>
      <c r="N248" s="36"/>
      <c r="O248" s="36"/>
      <c r="P248" s="36"/>
    </row>
    <row r="249" spans="2:16" ht="11.25">
      <c r="B249" s="36" t="s">
        <v>2032</v>
      </c>
      <c r="C249" s="36" t="s">
        <v>2033</v>
      </c>
      <c r="D249" s="36" t="s">
        <v>1323</v>
      </c>
      <c r="E249" s="36" t="s">
        <v>2336</v>
      </c>
      <c r="F249" s="36" t="s">
        <v>2034</v>
      </c>
      <c r="G249" s="36" t="s">
        <v>2517</v>
      </c>
      <c r="H249" s="36" t="s">
        <v>2435</v>
      </c>
      <c r="I249" s="36" t="s">
        <v>2545</v>
      </c>
      <c r="J249" s="36" t="s">
        <v>3582</v>
      </c>
      <c r="K249" s="36" t="s">
        <v>2035</v>
      </c>
      <c r="L249" s="36" t="s">
        <v>2036</v>
      </c>
      <c r="M249" s="36" t="s">
        <v>2354</v>
      </c>
      <c r="N249" s="36"/>
      <c r="O249" s="36"/>
      <c r="P249" s="36"/>
    </row>
    <row r="250" spans="2:16" ht="11.25">
      <c r="B250" s="36" t="s">
        <v>2037</v>
      </c>
      <c r="C250" s="36" t="s">
        <v>2038</v>
      </c>
      <c r="D250" s="36" t="s">
        <v>3387</v>
      </c>
      <c r="E250" s="36" t="s">
        <v>2039</v>
      </c>
      <c r="F250" s="36" t="s">
        <v>2040</v>
      </c>
      <c r="G250" s="36" t="s">
        <v>3269</v>
      </c>
      <c r="H250" s="36" t="s">
        <v>3269</v>
      </c>
      <c r="I250" s="36" t="s">
        <v>2332</v>
      </c>
      <c r="J250" s="36" t="s">
        <v>2041</v>
      </c>
      <c r="K250" s="36" t="s">
        <v>2042</v>
      </c>
      <c r="L250" s="36" t="s">
        <v>2043</v>
      </c>
      <c r="M250" s="36" t="s">
        <v>2094</v>
      </c>
      <c r="N250" s="36"/>
      <c r="O250" s="36"/>
      <c r="P250" s="36"/>
    </row>
    <row r="251" spans="2:16" ht="11.25">
      <c r="B251" s="36" t="s">
        <v>2044</v>
      </c>
      <c r="C251" s="36" t="s">
        <v>2045</v>
      </c>
      <c r="D251" s="36" t="s">
        <v>2370</v>
      </c>
      <c r="E251" s="36" t="s">
        <v>2336</v>
      </c>
      <c r="F251" s="36" t="s">
        <v>2046</v>
      </c>
      <c r="G251" s="36" t="s">
        <v>2422</v>
      </c>
      <c r="H251" s="36" t="s">
        <v>2047</v>
      </c>
      <c r="I251" s="36" t="s">
        <v>2338</v>
      </c>
      <c r="J251" s="36" t="s">
        <v>2048</v>
      </c>
      <c r="K251" s="36" t="s">
        <v>2049</v>
      </c>
      <c r="L251" s="36" t="s">
        <v>2050</v>
      </c>
      <c r="M251" s="36" t="s">
        <v>2354</v>
      </c>
      <c r="N251" s="36"/>
      <c r="O251" s="36"/>
      <c r="P251" s="36"/>
    </row>
    <row r="252" spans="2:16" ht="11.25">
      <c r="B252" s="36" t="s">
        <v>2095</v>
      </c>
      <c r="C252" s="36" t="s">
        <v>2051</v>
      </c>
      <c r="D252" s="36" t="s">
        <v>2493</v>
      </c>
      <c r="E252" s="36" t="s">
        <v>2336</v>
      </c>
      <c r="F252" s="36" t="s">
        <v>2052</v>
      </c>
      <c r="G252" s="36" t="s">
        <v>2476</v>
      </c>
      <c r="H252" s="36" t="s">
        <v>3324</v>
      </c>
      <c r="I252" s="36" t="s">
        <v>2352</v>
      </c>
      <c r="J252" s="36" t="s">
        <v>2053</v>
      </c>
      <c r="K252" s="36" t="s">
        <v>3459</v>
      </c>
      <c r="L252" s="36" t="s">
        <v>2054</v>
      </c>
      <c r="M252" s="36" t="s">
        <v>3216</v>
      </c>
      <c r="N252" s="36"/>
      <c r="O252" s="36"/>
      <c r="P252" s="36"/>
    </row>
    <row r="253" spans="2:16" ht="11.25">
      <c r="B253" s="36" t="s">
        <v>2055</v>
      </c>
      <c r="C253" s="36" t="s">
        <v>2056</v>
      </c>
      <c r="D253" s="36" t="s">
        <v>1438</v>
      </c>
      <c r="E253" s="36" t="s">
        <v>2336</v>
      </c>
      <c r="F253" s="36" t="s">
        <v>2057</v>
      </c>
      <c r="G253" s="36" t="s">
        <v>2337</v>
      </c>
      <c r="H253" s="36" t="s">
        <v>2058</v>
      </c>
      <c r="I253" s="36" t="s">
        <v>2338</v>
      </c>
      <c r="J253" s="36" t="s">
        <v>2059</v>
      </c>
      <c r="K253" s="36" t="s">
        <v>2060</v>
      </c>
      <c r="L253" s="36" t="s">
        <v>3293</v>
      </c>
      <c r="M253" s="36" t="s">
        <v>2354</v>
      </c>
      <c r="N253" s="36"/>
      <c r="O253" s="36"/>
      <c r="P253" s="36"/>
    </row>
    <row r="254" spans="2:16" ht="11.25">
      <c r="B254" s="36" t="s">
        <v>2061</v>
      </c>
      <c r="C254" s="36" t="s">
        <v>2062</v>
      </c>
      <c r="D254" s="36" t="s">
        <v>2380</v>
      </c>
      <c r="E254" s="36" t="s">
        <v>2336</v>
      </c>
      <c r="F254" s="36" t="s">
        <v>2063</v>
      </c>
      <c r="G254" s="36" t="s">
        <v>1671</v>
      </c>
      <c r="H254" s="36" t="s">
        <v>2331</v>
      </c>
      <c r="I254" s="36" t="s">
        <v>2503</v>
      </c>
      <c r="J254" s="36" t="s">
        <v>2064</v>
      </c>
      <c r="K254" s="36" t="s">
        <v>2065</v>
      </c>
      <c r="L254" s="36" t="s">
        <v>2066</v>
      </c>
      <c r="M254" s="36" t="s">
        <v>2354</v>
      </c>
      <c r="N254" s="36"/>
      <c r="O254" s="36"/>
      <c r="P254" s="36"/>
    </row>
    <row r="255" spans="2:16" ht="11.25">
      <c r="B255" s="36" t="s">
        <v>2067</v>
      </c>
      <c r="C255" s="36" t="s">
        <v>2068</v>
      </c>
      <c r="D255" s="36" t="s">
        <v>2335</v>
      </c>
      <c r="E255" s="36" t="s">
        <v>2336</v>
      </c>
      <c r="F255" s="36" t="s">
        <v>2069</v>
      </c>
      <c r="G255" s="36" t="s">
        <v>2337</v>
      </c>
      <c r="H255" s="36" t="s">
        <v>2070</v>
      </c>
      <c r="I255" s="36" t="s">
        <v>2338</v>
      </c>
      <c r="J255" s="36" t="s">
        <v>2071</v>
      </c>
      <c r="K255" s="36" t="s">
        <v>2072</v>
      </c>
      <c r="L255" s="36" t="s">
        <v>3296</v>
      </c>
      <c r="M255" s="36" t="s">
        <v>2354</v>
      </c>
      <c r="N255" s="36"/>
      <c r="O255" s="36"/>
      <c r="P255" s="36"/>
    </row>
    <row r="256" spans="2:16" ht="11.25">
      <c r="B256" s="36" t="s">
        <v>2073</v>
      </c>
      <c r="C256" s="36" t="s">
        <v>2074</v>
      </c>
      <c r="D256" s="36" t="s">
        <v>3431</v>
      </c>
      <c r="E256" s="36" t="s">
        <v>2336</v>
      </c>
      <c r="F256" s="36" t="s">
        <v>2075</v>
      </c>
      <c r="G256" s="36" t="s">
        <v>2405</v>
      </c>
      <c r="H256" s="36" t="s">
        <v>2347</v>
      </c>
      <c r="I256" s="36" t="s">
        <v>2332</v>
      </c>
      <c r="J256" s="36" t="s">
        <v>2076</v>
      </c>
      <c r="K256" s="36" t="s">
        <v>2072</v>
      </c>
      <c r="L256" s="36" t="s">
        <v>3296</v>
      </c>
      <c r="M256" s="36" t="s">
        <v>2354</v>
      </c>
      <c r="N256" s="36"/>
      <c r="O256" s="36"/>
      <c r="P256" s="36"/>
    </row>
    <row r="257" spans="2:16" ht="11.25">
      <c r="B257" s="36" t="s">
        <v>0</v>
      </c>
      <c r="C257" s="36" t="s">
        <v>1</v>
      </c>
      <c r="D257" s="36" t="s">
        <v>2</v>
      </c>
      <c r="E257" s="36" t="s">
        <v>2336</v>
      </c>
      <c r="F257" s="36" t="s">
        <v>3</v>
      </c>
      <c r="G257" s="36" t="s">
        <v>2367</v>
      </c>
      <c r="H257" s="36" t="s">
        <v>4</v>
      </c>
      <c r="I257" s="36" t="s">
        <v>2338</v>
      </c>
      <c r="J257" s="36" t="s">
        <v>5</v>
      </c>
      <c r="K257" s="36" t="s">
        <v>6</v>
      </c>
      <c r="L257" s="36" t="s">
        <v>3296</v>
      </c>
      <c r="M257" s="36" t="s">
        <v>2552</v>
      </c>
      <c r="N257" s="36"/>
      <c r="O257" s="36"/>
      <c r="P257" s="36"/>
    </row>
    <row r="258" spans="2:16" ht="11.25">
      <c r="B258" s="36" t="s">
        <v>7</v>
      </c>
      <c r="C258" s="36" t="s">
        <v>8</v>
      </c>
      <c r="D258" s="36" t="s">
        <v>2335</v>
      </c>
      <c r="E258" s="36" t="s">
        <v>9</v>
      </c>
      <c r="F258" s="36" t="s">
        <v>10</v>
      </c>
      <c r="G258" s="36" t="s">
        <v>3269</v>
      </c>
      <c r="H258" s="36" t="s">
        <v>2330</v>
      </c>
      <c r="I258" s="36" t="s">
        <v>2332</v>
      </c>
      <c r="J258" s="36" t="s">
        <v>11</v>
      </c>
      <c r="K258" s="36" t="s">
        <v>12</v>
      </c>
      <c r="L258" s="36" t="s">
        <v>3306</v>
      </c>
      <c r="M258" s="36" t="s">
        <v>13</v>
      </c>
      <c r="N258" s="36"/>
      <c r="O258" s="36"/>
      <c r="P258" s="36"/>
    </row>
    <row r="259" spans="2:16" ht="11.25">
      <c r="B259" s="36" t="s">
        <v>14</v>
      </c>
      <c r="C259" s="36" t="s">
        <v>15</v>
      </c>
      <c r="D259" s="36" t="s">
        <v>942</v>
      </c>
      <c r="E259" s="36" t="s">
        <v>16</v>
      </c>
      <c r="F259" s="36" t="s">
        <v>17</v>
      </c>
      <c r="G259" s="36" t="s">
        <v>2367</v>
      </c>
      <c r="H259" s="36" t="s">
        <v>18</v>
      </c>
      <c r="I259" s="36" t="s">
        <v>2338</v>
      </c>
      <c r="J259" s="36" t="s">
        <v>19</v>
      </c>
      <c r="K259" s="36" t="s">
        <v>20</v>
      </c>
      <c r="L259" s="36" t="s">
        <v>21</v>
      </c>
      <c r="M259" s="36" t="s">
        <v>1035</v>
      </c>
      <c r="N259" s="36"/>
      <c r="O259" s="36"/>
      <c r="P259" s="36"/>
    </row>
    <row r="260" spans="2:16" ht="11.25">
      <c r="B260" s="36" t="s">
        <v>22</v>
      </c>
      <c r="C260" s="36" t="s">
        <v>23</v>
      </c>
      <c r="D260" s="36" t="s">
        <v>24</v>
      </c>
      <c r="E260" s="36" t="s">
        <v>25</v>
      </c>
      <c r="F260" s="36" t="s">
        <v>26</v>
      </c>
      <c r="G260" s="36" t="s">
        <v>2376</v>
      </c>
      <c r="H260" s="36" t="s">
        <v>3336</v>
      </c>
      <c r="I260" s="36" t="s">
        <v>2352</v>
      </c>
      <c r="J260" s="36" t="s">
        <v>27</v>
      </c>
      <c r="K260" s="36" t="s">
        <v>28</v>
      </c>
      <c r="L260" s="36" t="s">
        <v>21</v>
      </c>
      <c r="M260" s="36" t="s">
        <v>13</v>
      </c>
      <c r="N260" s="36"/>
      <c r="O260" s="36"/>
      <c r="P260" s="36"/>
    </row>
    <row r="261" spans="2:16" ht="11.25">
      <c r="B261" s="36" t="s">
        <v>29</v>
      </c>
      <c r="C261" s="36" t="s">
        <v>30</v>
      </c>
      <c r="D261" s="36" t="s">
        <v>31</v>
      </c>
      <c r="E261" s="36" t="s">
        <v>2336</v>
      </c>
      <c r="F261" s="36" t="s">
        <v>32</v>
      </c>
      <c r="G261" s="36" t="s">
        <v>2422</v>
      </c>
      <c r="H261" s="36" t="s">
        <v>33</v>
      </c>
      <c r="I261" s="36" t="s">
        <v>2338</v>
      </c>
      <c r="J261" s="36" t="s">
        <v>34</v>
      </c>
      <c r="K261" s="36" t="s">
        <v>35</v>
      </c>
      <c r="L261" s="36" t="s">
        <v>36</v>
      </c>
      <c r="M261" s="36" t="s">
        <v>2354</v>
      </c>
      <c r="N261" s="36"/>
      <c r="O261" s="36"/>
      <c r="P261" s="36"/>
    </row>
    <row r="262" spans="2:16" ht="11.25">
      <c r="B262" s="36" t="s">
        <v>37</v>
      </c>
      <c r="C262" s="36" t="s">
        <v>38</v>
      </c>
      <c r="D262" s="36" t="s">
        <v>2385</v>
      </c>
      <c r="E262" s="36" t="s">
        <v>2336</v>
      </c>
      <c r="F262" s="36" t="s">
        <v>39</v>
      </c>
      <c r="G262" s="36" t="s">
        <v>2342</v>
      </c>
      <c r="H262" s="36" t="s">
        <v>40</v>
      </c>
      <c r="I262" s="36" t="s">
        <v>2338</v>
      </c>
      <c r="J262" s="36" t="s">
        <v>41</v>
      </c>
      <c r="K262" s="36" t="s">
        <v>42</v>
      </c>
      <c r="L262" s="36" t="s">
        <v>36</v>
      </c>
      <c r="M262" s="36" t="s">
        <v>2354</v>
      </c>
      <c r="N262" s="36"/>
      <c r="O262" s="36"/>
      <c r="P262" s="36"/>
    </row>
    <row r="263" spans="2:16" ht="11.25">
      <c r="B263" s="36" t="s">
        <v>43</v>
      </c>
      <c r="C263" s="36" t="s">
        <v>44</v>
      </c>
      <c r="D263" s="36" t="s">
        <v>45</v>
      </c>
      <c r="E263" s="36" t="s">
        <v>2336</v>
      </c>
      <c r="F263" s="36" t="s">
        <v>46</v>
      </c>
      <c r="G263" s="36" t="s">
        <v>2330</v>
      </c>
      <c r="H263" s="36" t="s">
        <v>3257</v>
      </c>
      <c r="I263" s="36" t="s">
        <v>2332</v>
      </c>
      <c r="J263" s="36" t="s">
        <v>47</v>
      </c>
      <c r="K263" s="36" t="s">
        <v>3475</v>
      </c>
      <c r="L263" s="36" t="s">
        <v>48</v>
      </c>
      <c r="M263" s="36" t="s">
        <v>2354</v>
      </c>
      <c r="N263" s="36"/>
      <c r="O263" s="36"/>
      <c r="P263" s="36"/>
    </row>
    <row r="264" spans="2:16" ht="11.25">
      <c r="B264" s="36" t="s">
        <v>49</v>
      </c>
      <c r="C264" s="36" t="s">
        <v>50</v>
      </c>
      <c r="D264" s="36" t="s">
        <v>1668</v>
      </c>
      <c r="E264" s="36" t="s">
        <v>2336</v>
      </c>
      <c r="F264" s="36" t="s">
        <v>51</v>
      </c>
      <c r="G264" s="36" t="s">
        <v>3264</v>
      </c>
      <c r="H264" s="36" t="s">
        <v>52</v>
      </c>
      <c r="I264" s="36" t="s">
        <v>2338</v>
      </c>
      <c r="J264" s="36" t="s">
        <v>53</v>
      </c>
      <c r="K264" s="36" t="s">
        <v>54</v>
      </c>
      <c r="L264" s="36" t="s">
        <v>48</v>
      </c>
      <c r="M264" s="36" t="s">
        <v>2354</v>
      </c>
      <c r="N264" s="36"/>
      <c r="O264" s="36"/>
      <c r="P264" s="36"/>
    </row>
    <row r="265" spans="2:16" ht="11.25">
      <c r="B265" s="36" t="s">
        <v>55</v>
      </c>
      <c r="C265" s="36" t="s">
        <v>56</v>
      </c>
      <c r="D265" s="36" t="s">
        <v>2451</v>
      </c>
      <c r="E265" s="36" t="s">
        <v>2336</v>
      </c>
      <c r="F265" s="36" t="s">
        <v>57</v>
      </c>
      <c r="G265" s="36" t="s">
        <v>2422</v>
      </c>
      <c r="H265" s="36" t="s">
        <v>58</v>
      </c>
      <c r="I265" s="36" t="s">
        <v>2338</v>
      </c>
      <c r="J265" s="36" t="s">
        <v>59</v>
      </c>
      <c r="K265" s="36" t="s">
        <v>60</v>
      </c>
      <c r="L265" s="36" t="s">
        <v>48</v>
      </c>
      <c r="M265" s="36" t="s">
        <v>2354</v>
      </c>
      <c r="N265" s="36"/>
      <c r="O265" s="36"/>
      <c r="P265" s="36"/>
    </row>
    <row r="266" spans="2:16" ht="11.25">
      <c r="B266" s="36" t="s">
        <v>61</v>
      </c>
      <c r="C266" s="36" t="s">
        <v>62</v>
      </c>
      <c r="D266" s="36" t="s">
        <v>1460</v>
      </c>
      <c r="E266" s="36" t="s">
        <v>63</v>
      </c>
      <c r="F266" s="36" t="s">
        <v>64</v>
      </c>
      <c r="G266" s="36" t="s">
        <v>2381</v>
      </c>
      <c r="H266" s="36" t="s">
        <v>65</v>
      </c>
      <c r="I266" s="36" t="s">
        <v>2338</v>
      </c>
      <c r="J266" s="36" t="s">
        <v>66</v>
      </c>
      <c r="K266" s="36" t="s">
        <v>67</v>
      </c>
      <c r="L266" s="36" t="s">
        <v>3315</v>
      </c>
      <c r="M266" s="36" t="s">
        <v>2086</v>
      </c>
      <c r="N266" s="36"/>
      <c r="O266" s="36"/>
      <c r="P266" s="36"/>
    </row>
    <row r="267" spans="2:16" ht="11.25">
      <c r="B267" s="36" t="s">
        <v>68</v>
      </c>
      <c r="C267" s="36" t="s">
        <v>69</v>
      </c>
      <c r="D267" s="36" t="s">
        <v>2414</v>
      </c>
      <c r="E267" s="36" t="s">
        <v>2336</v>
      </c>
      <c r="F267" s="36" t="s">
        <v>70</v>
      </c>
      <c r="G267" s="36" t="s">
        <v>2386</v>
      </c>
      <c r="H267" s="36" t="s">
        <v>71</v>
      </c>
      <c r="I267" s="36" t="s">
        <v>2338</v>
      </c>
      <c r="J267" s="36" t="s">
        <v>72</v>
      </c>
      <c r="K267" s="36" t="s">
        <v>73</v>
      </c>
      <c r="L267" s="36" t="s">
        <v>3315</v>
      </c>
      <c r="M267" s="36" t="s">
        <v>2354</v>
      </c>
      <c r="N267" s="36"/>
      <c r="O267" s="36"/>
      <c r="P267" s="36"/>
    </row>
    <row r="268" spans="2:16" ht="11.25">
      <c r="B268" s="36" t="s">
        <v>74</v>
      </c>
      <c r="C268" s="36" t="s">
        <v>75</v>
      </c>
      <c r="D268" s="36" t="s">
        <v>76</v>
      </c>
      <c r="E268" s="36" t="s">
        <v>2336</v>
      </c>
      <c r="F268" s="36" t="s">
        <v>77</v>
      </c>
      <c r="G268" s="36" t="s">
        <v>2337</v>
      </c>
      <c r="H268" s="36" t="s">
        <v>2442</v>
      </c>
      <c r="I268" s="36" t="s">
        <v>2545</v>
      </c>
      <c r="J268" s="36" t="s">
        <v>3587</v>
      </c>
      <c r="K268" s="36" t="s">
        <v>78</v>
      </c>
      <c r="L268" s="36" t="s">
        <v>3330</v>
      </c>
      <c r="M268" s="36" t="s">
        <v>2354</v>
      </c>
      <c r="N268" s="36"/>
      <c r="O268" s="36"/>
      <c r="P268" s="36"/>
    </row>
    <row r="269" spans="2:16" ht="11.25">
      <c r="B269" s="36" t="s">
        <v>79</v>
      </c>
      <c r="C269" s="36" t="s">
        <v>80</v>
      </c>
      <c r="D269" s="36" t="s">
        <v>3523</v>
      </c>
      <c r="E269" s="36" t="s">
        <v>2336</v>
      </c>
      <c r="F269" s="36" t="s">
        <v>81</v>
      </c>
      <c r="G269" s="36" t="s">
        <v>2517</v>
      </c>
      <c r="H269" s="36" t="s">
        <v>82</v>
      </c>
      <c r="I269" s="36" t="s">
        <v>2338</v>
      </c>
      <c r="J269" s="36" t="s">
        <v>83</v>
      </c>
      <c r="K269" s="36" t="s">
        <v>84</v>
      </c>
      <c r="L269" s="36" t="s">
        <v>85</v>
      </c>
      <c r="M269" s="36" t="s">
        <v>2354</v>
      </c>
      <c r="N269" s="36"/>
      <c r="O269" s="36"/>
      <c r="P269" s="36"/>
    </row>
    <row r="270" spans="2:16" ht="11.25">
      <c r="B270" s="36" t="s">
        <v>86</v>
      </c>
      <c r="C270" s="36" t="s">
        <v>87</v>
      </c>
      <c r="D270" s="36" t="s">
        <v>1269</v>
      </c>
      <c r="E270" s="36" t="s">
        <v>2336</v>
      </c>
      <c r="F270" s="36" t="s">
        <v>88</v>
      </c>
      <c r="G270" s="36" t="s">
        <v>2392</v>
      </c>
      <c r="H270" s="36" t="s">
        <v>2459</v>
      </c>
      <c r="I270" s="36" t="s">
        <v>2332</v>
      </c>
      <c r="J270" s="36" t="s">
        <v>89</v>
      </c>
      <c r="K270" s="36" t="s">
        <v>90</v>
      </c>
      <c r="L270" s="36" t="s">
        <v>3333</v>
      </c>
      <c r="M270" s="36" t="s">
        <v>2354</v>
      </c>
      <c r="N270" s="36"/>
      <c r="O270" s="36"/>
      <c r="P270" s="36"/>
    </row>
    <row r="271" spans="2:16" ht="11.25">
      <c r="B271" s="36" t="s">
        <v>91</v>
      </c>
      <c r="C271" s="36" t="s">
        <v>92</v>
      </c>
      <c r="D271" s="36" t="s">
        <v>93</v>
      </c>
      <c r="E271" s="36" t="s">
        <v>94</v>
      </c>
      <c r="F271" s="36" t="s">
        <v>95</v>
      </c>
      <c r="G271" s="36" t="s">
        <v>2330</v>
      </c>
      <c r="H271" s="36" t="s">
        <v>2363</v>
      </c>
      <c r="I271" s="36" t="s">
        <v>3440</v>
      </c>
      <c r="J271" s="36" t="s">
        <v>3590</v>
      </c>
      <c r="K271" s="36" t="s">
        <v>96</v>
      </c>
      <c r="L271" s="36" t="s">
        <v>97</v>
      </c>
      <c r="M271" s="36" t="s">
        <v>98</v>
      </c>
      <c r="N271" s="36"/>
      <c r="O271" s="36"/>
      <c r="P271" s="36"/>
    </row>
    <row r="272" spans="2:16" ht="11.25">
      <c r="B272" s="36" t="s">
        <v>99</v>
      </c>
      <c r="C272" s="36" t="s">
        <v>100</v>
      </c>
      <c r="D272" s="36" t="s">
        <v>2493</v>
      </c>
      <c r="E272" s="36" t="s">
        <v>2336</v>
      </c>
      <c r="F272" s="36" t="s">
        <v>101</v>
      </c>
      <c r="G272" s="36" t="s">
        <v>2395</v>
      </c>
      <c r="H272" s="36" t="s">
        <v>102</v>
      </c>
      <c r="I272" s="36" t="s">
        <v>2338</v>
      </c>
      <c r="J272" s="36" t="s">
        <v>103</v>
      </c>
      <c r="K272" s="36" t="s">
        <v>104</v>
      </c>
      <c r="L272" s="36" t="s">
        <v>97</v>
      </c>
      <c r="M272" s="36" t="s">
        <v>2354</v>
      </c>
      <c r="N272" s="36"/>
      <c r="O272" s="36"/>
      <c r="P272" s="36"/>
    </row>
    <row r="273" spans="2:16" ht="11.25">
      <c r="B273" s="36" t="s">
        <v>105</v>
      </c>
      <c r="C273" s="36" t="s">
        <v>106</v>
      </c>
      <c r="D273" s="36" t="s">
        <v>1445</v>
      </c>
      <c r="E273" s="36" t="s">
        <v>2336</v>
      </c>
      <c r="F273" s="36" t="s">
        <v>107</v>
      </c>
      <c r="G273" s="36" t="s">
        <v>3448</v>
      </c>
      <c r="H273" s="36" t="s">
        <v>2396</v>
      </c>
      <c r="I273" s="36" t="s">
        <v>2507</v>
      </c>
      <c r="J273" s="36" t="s">
        <v>108</v>
      </c>
      <c r="K273" s="36" t="s">
        <v>109</v>
      </c>
      <c r="L273" s="36" t="s">
        <v>97</v>
      </c>
      <c r="M273" s="36" t="s">
        <v>2354</v>
      </c>
      <c r="N273" s="36"/>
      <c r="O273" s="36"/>
      <c r="P273" s="36"/>
    </row>
    <row r="274" spans="2:16" ht="11.25">
      <c r="B274" s="36" t="s">
        <v>110</v>
      </c>
      <c r="C274" s="36" t="s">
        <v>111</v>
      </c>
      <c r="D274" s="36" t="s">
        <v>112</v>
      </c>
      <c r="E274" s="36" t="s">
        <v>113</v>
      </c>
      <c r="F274" s="36" t="s">
        <v>114</v>
      </c>
      <c r="G274" s="36" t="s">
        <v>2386</v>
      </c>
      <c r="H274" s="36" t="s">
        <v>2448</v>
      </c>
      <c r="I274" s="36" t="s">
        <v>2545</v>
      </c>
      <c r="J274" s="36" t="s">
        <v>3592</v>
      </c>
      <c r="K274" s="36" t="s">
        <v>3485</v>
      </c>
      <c r="L274" s="36" t="s">
        <v>3338</v>
      </c>
      <c r="M274" s="36" t="s">
        <v>115</v>
      </c>
      <c r="N274" s="36"/>
      <c r="O274" s="36"/>
      <c r="P274" s="36"/>
    </row>
    <row r="275" spans="2:16" ht="11.25">
      <c r="B275" s="36" t="s">
        <v>116</v>
      </c>
      <c r="C275" s="36" t="s">
        <v>117</v>
      </c>
      <c r="D275" s="36" t="s">
        <v>2361</v>
      </c>
      <c r="E275" s="36" t="s">
        <v>2336</v>
      </c>
      <c r="F275" s="36" t="s">
        <v>118</v>
      </c>
      <c r="G275" s="36" t="s">
        <v>1385</v>
      </c>
      <c r="H275" s="36" t="s">
        <v>2386</v>
      </c>
      <c r="I275" s="36" t="s">
        <v>2332</v>
      </c>
      <c r="J275" s="36" t="s">
        <v>119</v>
      </c>
      <c r="K275" s="36" t="s">
        <v>3485</v>
      </c>
      <c r="L275" s="36" t="s">
        <v>3338</v>
      </c>
      <c r="M275" s="36" t="s">
        <v>120</v>
      </c>
      <c r="N275" s="36"/>
      <c r="O275" s="36"/>
      <c r="P275" s="36"/>
    </row>
    <row r="276" spans="2:16" ht="11.25">
      <c r="B276" s="36" t="s">
        <v>121</v>
      </c>
      <c r="C276" s="36" t="s">
        <v>122</v>
      </c>
      <c r="D276" s="36" t="s">
        <v>2526</v>
      </c>
      <c r="E276" s="36" t="s">
        <v>2336</v>
      </c>
      <c r="F276" s="36" t="s">
        <v>123</v>
      </c>
      <c r="G276" s="36" t="s">
        <v>2330</v>
      </c>
      <c r="H276" s="36" t="s">
        <v>2422</v>
      </c>
      <c r="I276" s="36" t="s">
        <v>2332</v>
      </c>
      <c r="J276" s="36" t="s">
        <v>124</v>
      </c>
      <c r="K276" s="36" t="s">
        <v>125</v>
      </c>
      <c r="L276" s="36" t="s">
        <v>3341</v>
      </c>
      <c r="M276" s="36" t="s">
        <v>2354</v>
      </c>
      <c r="N276" s="36"/>
      <c r="O276" s="36"/>
      <c r="P276" s="36"/>
    </row>
    <row r="277" spans="2:16" ht="11.25">
      <c r="B277" s="36" t="s">
        <v>126</v>
      </c>
      <c r="C277" s="36" t="s">
        <v>127</v>
      </c>
      <c r="D277" s="36" t="s">
        <v>1668</v>
      </c>
      <c r="E277" s="36" t="s">
        <v>2336</v>
      </c>
      <c r="F277" s="36" t="s">
        <v>128</v>
      </c>
      <c r="G277" s="36" t="s">
        <v>2517</v>
      </c>
      <c r="H277" s="36" t="s">
        <v>129</v>
      </c>
      <c r="I277" s="36" t="s">
        <v>2338</v>
      </c>
      <c r="J277" s="36" t="s">
        <v>130</v>
      </c>
      <c r="K277" s="36" t="s">
        <v>131</v>
      </c>
      <c r="L277" s="36" t="s">
        <v>132</v>
      </c>
      <c r="M277" s="36" t="s">
        <v>2354</v>
      </c>
      <c r="N277" s="36"/>
      <c r="O277" s="36"/>
      <c r="P277" s="36"/>
    </row>
    <row r="278" spans="2:16" ht="11.25">
      <c r="B278" s="36" t="s">
        <v>133</v>
      </c>
      <c r="C278" s="36" t="s">
        <v>134</v>
      </c>
      <c r="D278" s="36" t="s">
        <v>3335</v>
      </c>
      <c r="E278" s="36" t="s">
        <v>2336</v>
      </c>
      <c r="F278" s="36" t="s">
        <v>135</v>
      </c>
      <c r="G278" s="36" t="s">
        <v>3269</v>
      </c>
      <c r="H278" s="36" t="s">
        <v>2517</v>
      </c>
      <c r="I278" s="36" t="s">
        <v>2332</v>
      </c>
      <c r="J278" s="36" t="s">
        <v>136</v>
      </c>
      <c r="K278" s="36" t="s">
        <v>137</v>
      </c>
      <c r="L278" s="36" t="s">
        <v>132</v>
      </c>
      <c r="M278" s="36" t="s">
        <v>2354</v>
      </c>
      <c r="N278" s="36"/>
      <c r="O278" s="36"/>
      <c r="P278" s="36"/>
    </row>
    <row r="279" spans="2:16" ht="11.25">
      <c r="B279" s="36" t="s">
        <v>138</v>
      </c>
      <c r="C279" s="36" t="s">
        <v>3251</v>
      </c>
      <c r="D279" s="36" t="s">
        <v>139</v>
      </c>
      <c r="E279" s="36" t="s">
        <v>2336</v>
      </c>
      <c r="F279" s="36" t="s">
        <v>140</v>
      </c>
      <c r="G279" s="36" t="s">
        <v>2392</v>
      </c>
      <c r="H279" s="36" t="s">
        <v>2395</v>
      </c>
      <c r="I279" s="36" t="s">
        <v>2332</v>
      </c>
      <c r="J279" s="36" t="s">
        <v>141</v>
      </c>
      <c r="K279" s="36" t="s">
        <v>142</v>
      </c>
      <c r="L279" s="36" t="s">
        <v>143</v>
      </c>
      <c r="M279" s="36" t="s">
        <v>144</v>
      </c>
      <c r="N279" s="36"/>
      <c r="O279" s="36"/>
      <c r="P279" s="36"/>
    </row>
    <row r="280" spans="2:16" ht="11.25">
      <c r="B280" s="36" t="s">
        <v>145</v>
      </c>
      <c r="C280" s="36" t="s">
        <v>146</v>
      </c>
      <c r="D280" s="36" t="s">
        <v>2414</v>
      </c>
      <c r="E280" s="36" t="s">
        <v>2336</v>
      </c>
      <c r="F280" s="36" t="s">
        <v>147</v>
      </c>
      <c r="G280" s="36" t="s">
        <v>1385</v>
      </c>
      <c r="H280" s="36" t="s">
        <v>2342</v>
      </c>
      <c r="I280" s="36" t="s">
        <v>2332</v>
      </c>
      <c r="J280" s="36" t="s">
        <v>148</v>
      </c>
      <c r="K280" s="36" t="s">
        <v>149</v>
      </c>
      <c r="L280" s="36" t="s">
        <v>150</v>
      </c>
      <c r="M280" s="36" t="s">
        <v>2354</v>
      </c>
      <c r="N280" s="36"/>
      <c r="O280" s="36"/>
      <c r="P280" s="36"/>
    </row>
    <row r="281" spans="2:16" ht="11.25">
      <c r="B281" s="36" t="s">
        <v>151</v>
      </c>
      <c r="C281" s="36" t="s">
        <v>152</v>
      </c>
      <c r="D281" s="36" t="s">
        <v>1779</v>
      </c>
      <c r="E281" s="36" t="s">
        <v>2336</v>
      </c>
      <c r="F281" s="36" t="s">
        <v>153</v>
      </c>
      <c r="G281" s="36" t="s">
        <v>3269</v>
      </c>
      <c r="H281" s="36" t="s">
        <v>3264</v>
      </c>
      <c r="I281" s="36" t="s">
        <v>2332</v>
      </c>
      <c r="J281" s="36" t="s">
        <v>154</v>
      </c>
      <c r="K281" s="36" t="s">
        <v>155</v>
      </c>
      <c r="L281" s="36" t="s">
        <v>156</v>
      </c>
      <c r="M281" s="36" t="s">
        <v>2354</v>
      </c>
      <c r="N281" s="36"/>
      <c r="O281" s="36"/>
      <c r="P281" s="36"/>
    </row>
    <row r="282" spans="2:16" ht="11.25">
      <c r="B282" s="36" t="s">
        <v>157</v>
      </c>
      <c r="C282" s="36" t="s">
        <v>158</v>
      </c>
      <c r="D282" s="36" t="s">
        <v>159</v>
      </c>
      <c r="E282" s="36" t="s">
        <v>2336</v>
      </c>
      <c r="F282" s="36" t="s">
        <v>160</v>
      </c>
      <c r="G282" s="36" t="s">
        <v>2395</v>
      </c>
      <c r="H282" s="36" t="s">
        <v>2452</v>
      </c>
      <c r="I282" s="36" t="s">
        <v>2545</v>
      </c>
      <c r="J282" s="36" t="s">
        <v>3594</v>
      </c>
      <c r="K282" s="36" t="s">
        <v>161</v>
      </c>
      <c r="L282" s="36" t="s">
        <v>162</v>
      </c>
      <c r="M282" s="36" t="s">
        <v>2354</v>
      </c>
      <c r="N282" s="36"/>
      <c r="O282" s="36"/>
      <c r="P282" s="36"/>
    </row>
    <row r="283" spans="2:16" ht="11.25">
      <c r="B283" s="36" t="s">
        <v>163</v>
      </c>
      <c r="C283" s="36" t="s">
        <v>164</v>
      </c>
      <c r="D283" s="36" t="s">
        <v>165</v>
      </c>
      <c r="E283" s="36" t="s">
        <v>2336</v>
      </c>
      <c r="F283" s="36" t="s">
        <v>166</v>
      </c>
      <c r="G283" s="36" t="s">
        <v>2395</v>
      </c>
      <c r="H283" s="36" t="s">
        <v>2460</v>
      </c>
      <c r="I283" s="36" t="s">
        <v>2545</v>
      </c>
      <c r="J283" s="36" t="s">
        <v>3606</v>
      </c>
      <c r="K283" s="36" t="s">
        <v>161</v>
      </c>
      <c r="L283" s="36" t="s">
        <v>162</v>
      </c>
      <c r="M283" s="36" t="s">
        <v>2354</v>
      </c>
      <c r="N283" s="36"/>
      <c r="O283" s="36"/>
      <c r="P283" s="36"/>
    </row>
    <row r="284" spans="2:16" ht="11.25">
      <c r="B284" s="36" t="s">
        <v>167</v>
      </c>
      <c r="C284" s="36" t="s">
        <v>168</v>
      </c>
      <c r="D284" s="36" t="s">
        <v>169</v>
      </c>
      <c r="E284" s="36" t="s">
        <v>170</v>
      </c>
      <c r="F284" s="36" t="s">
        <v>171</v>
      </c>
      <c r="G284" s="36" t="s">
        <v>3448</v>
      </c>
      <c r="H284" s="36" t="s">
        <v>2331</v>
      </c>
      <c r="I284" s="36" t="s">
        <v>172</v>
      </c>
      <c r="J284" s="36" t="s">
        <v>3612</v>
      </c>
      <c r="K284" s="36" t="s">
        <v>173</v>
      </c>
      <c r="L284" s="36" t="s">
        <v>174</v>
      </c>
      <c r="M284" s="36" t="s">
        <v>175</v>
      </c>
      <c r="N284" s="36"/>
      <c r="O284" s="36"/>
      <c r="P284" s="36"/>
    </row>
    <row r="285" spans="2:16" ht="11.25">
      <c r="B285" s="36" t="s">
        <v>176</v>
      </c>
      <c r="C285" s="36" t="s">
        <v>177</v>
      </c>
      <c r="D285" s="36" t="s">
        <v>1460</v>
      </c>
      <c r="E285" s="36" t="s">
        <v>178</v>
      </c>
      <c r="F285" s="36" t="s">
        <v>179</v>
      </c>
      <c r="G285" s="36" t="s">
        <v>2367</v>
      </c>
      <c r="H285" s="36" t="s">
        <v>180</v>
      </c>
      <c r="I285" s="36" t="s">
        <v>2338</v>
      </c>
      <c r="J285" s="36" t="s">
        <v>181</v>
      </c>
      <c r="K285" s="36" t="s">
        <v>182</v>
      </c>
      <c r="L285" s="36" t="s">
        <v>174</v>
      </c>
      <c r="M285" s="36" t="s">
        <v>2354</v>
      </c>
      <c r="N285" s="36"/>
      <c r="O285" s="36"/>
      <c r="P285" s="36"/>
    </row>
    <row r="286" spans="2:16" ht="11.25">
      <c r="B286" s="36" t="s">
        <v>183</v>
      </c>
      <c r="C286" s="36" t="s">
        <v>184</v>
      </c>
      <c r="D286" s="36" t="s">
        <v>3260</v>
      </c>
      <c r="E286" s="36" t="s">
        <v>2336</v>
      </c>
      <c r="F286" s="36" t="s">
        <v>185</v>
      </c>
      <c r="G286" s="36" t="s">
        <v>2422</v>
      </c>
      <c r="H286" s="36" t="s">
        <v>186</v>
      </c>
      <c r="I286" s="36" t="s">
        <v>2338</v>
      </c>
      <c r="J286" s="36" t="s">
        <v>187</v>
      </c>
      <c r="K286" s="36" t="s">
        <v>182</v>
      </c>
      <c r="L286" s="36" t="s">
        <v>174</v>
      </c>
      <c r="M286" s="36" t="s">
        <v>2354</v>
      </c>
      <c r="N286" s="36"/>
      <c r="O286" s="36"/>
      <c r="P286" s="36"/>
    </row>
    <row r="287" spans="2:16" ht="11.25">
      <c r="B287" s="36" t="s">
        <v>188</v>
      </c>
      <c r="C287" s="36" t="s">
        <v>189</v>
      </c>
      <c r="D287" s="36" t="s">
        <v>1290</v>
      </c>
      <c r="E287" s="36" t="s">
        <v>2336</v>
      </c>
      <c r="F287" s="36" t="s">
        <v>190</v>
      </c>
      <c r="G287" s="36" t="s">
        <v>2367</v>
      </c>
      <c r="H287" s="36" t="s">
        <v>191</v>
      </c>
      <c r="I287" s="36" t="s">
        <v>2338</v>
      </c>
      <c r="J287" s="36" t="s">
        <v>192</v>
      </c>
      <c r="K287" s="36" t="s">
        <v>193</v>
      </c>
      <c r="L287" s="36" t="s">
        <v>174</v>
      </c>
      <c r="M287" s="36" t="s">
        <v>2354</v>
      </c>
      <c r="N287" s="36"/>
      <c r="O287" s="36"/>
      <c r="P287" s="36"/>
    </row>
    <row r="288" spans="2:16" ht="11.25">
      <c r="B288" s="36" t="s">
        <v>194</v>
      </c>
      <c r="C288" s="36" t="s">
        <v>195</v>
      </c>
      <c r="D288" s="36" t="s">
        <v>196</v>
      </c>
      <c r="E288" s="36" t="s">
        <v>2336</v>
      </c>
      <c r="F288" s="36" t="s">
        <v>197</v>
      </c>
      <c r="G288" s="36" t="s">
        <v>2434</v>
      </c>
      <c r="H288" s="36" t="s">
        <v>198</v>
      </c>
      <c r="I288" s="36" t="s">
        <v>2338</v>
      </c>
      <c r="J288" s="36" t="s">
        <v>199</v>
      </c>
      <c r="K288" s="36" t="s">
        <v>200</v>
      </c>
      <c r="L288" s="36" t="s">
        <v>201</v>
      </c>
      <c r="M288" s="36" t="s">
        <v>2354</v>
      </c>
      <c r="N288" s="36"/>
      <c r="O288" s="36"/>
      <c r="P288" s="36"/>
    </row>
    <row r="289" spans="2:16" ht="11.25">
      <c r="B289" s="36" t="s">
        <v>202</v>
      </c>
      <c r="C289" s="36" t="s">
        <v>203</v>
      </c>
      <c r="D289" s="36" t="s">
        <v>3523</v>
      </c>
      <c r="E289" s="36" t="s">
        <v>2336</v>
      </c>
      <c r="F289" s="36" t="s">
        <v>204</v>
      </c>
      <c r="G289" s="36" t="s">
        <v>2337</v>
      </c>
      <c r="H289" s="36" t="s">
        <v>205</v>
      </c>
      <c r="I289" s="36" t="s">
        <v>2338</v>
      </c>
      <c r="J289" s="36" t="s">
        <v>206</v>
      </c>
      <c r="K289" s="36" t="s">
        <v>207</v>
      </c>
      <c r="L289" s="36" t="s">
        <v>201</v>
      </c>
      <c r="M289" s="36" t="s">
        <v>2354</v>
      </c>
      <c r="N289" s="36"/>
      <c r="O289" s="36"/>
      <c r="P289" s="36"/>
    </row>
    <row r="290" spans="2:16" ht="11.25">
      <c r="B290" s="36" t="s">
        <v>208</v>
      </c>
      <c r="C290" s="36" t="s">
        <v>209</v>
      </c>
      <c r="D290" s="36" t="s">
        <v>210</v>
      </c>
      <c r="E290" s="36" t="s">
        <v>2336</v>
      </c>
      <c r="F290" s="36" t="s">
        <v>211</v>
      </c>
      <c r="G290" s="36" t="s">
        <v>3298</v>
      </c>
      <c r="H290" s="36" t="s">
        <v>2400</v>
      </c>
      <c r="I290" s="36" t="s">
        <v>2507</v>
      </c>
      <c r="J290" s="36" t="s">
        <v>212</v>
      </c>
      <c r="K290" s="36" t="s">
        <v>213</v>
      </c>
      <c r="L290" s="36" t="s">
        <v>214</v>
      </c>
      <c r="M290" s="36" t="s">
        <v>2553</v>
      </c>
      <c r="N290" s="36"/>
      <c r="O290" s="36"/>
      <c r="P290" s="36"/>
    </row>
    <row r="291" spans="2:16" ht="11.25">
      <c r="B291" s="36" t="s">
        <v>215</v>
      </c>
      <c r="C291" s="36" t="s">
        <v>216</v>
      </c>
      <c r="D291" s="36" t="s">
        <v>2414</v>
      </c>
      <c r="E291" s="36" t="s">
        <v>2336</v>
      </c>
      <c r="F291" s="36" t="s">
        <v>217</v>
      </c>
      <c r="G291" s="36" t="s">
        <v>3287</v>
      </c>
      <c r="H291" s="36" t="s">
        <v>2381</v>
      </c>
      <c r="I291" s="36" t="s">
        <v>2332</v>
      </c>
      <c r="J291" s="36" t="s">
        <v>218</v>
      </c>
      <c r="K291" s="36" t="s">
        <v>213</v>
      </c>
      <c r="L291" s="36" t="s">
        <v>214</v>
      </c>
      <c r="M291" s="36" t="s">
        <v>3216</v>
      </c>
      <c r="N291" s="36"/>
      <c r="O291" s="36"/>
      <c r="P291" s="36"/>
    </row>
    <row r="292" spans="2:16" ht="11.25">
      <c r="B292" s="36" t="s">
        <v>219</v>
      </c>
      <c r="C292" s="36" t="s">
        <v>220</v>
      </c>
      <c r="D292" s="36" t="s">
        <v>2426</v>
      </c>
      <c r="E292" s="36" t="s">
        <v>2336</v>
      </c>
      <c r="F292" s="36" t="s">
        <v>221</v>
      </c>
      <c r="G292" s="36" t="s">
        <v>2434</v>
      </c>
      <c r="H292" s="36" t="s">
        <v>222</v>
      </c>
      <c r="I292" s="36" t="s">
        <v>2338</v>
      </c>
      <c r="J292" s="36" t="s">
        <v>223</v>
      </c>
      <c r="K292" s="36" t="s">
        <v>224</v>
      </c>
      <c r="L292" s="36" t="s">
        <v>225</v>
      </c>
      <c r="M292" s="36" t="s">
        <v>2354</v>
      </c>
      <c r="N292" s="36"/>
      <c r="O292" s="36"/>
      <c r="P292" s="36"/>
    </row>
    <row r="293" spans="2:16" ht="11.25">
      <c r="B293" s="36" t="s">
        <v>226</v>
      </c>
      <c r="C293" s="36" t="s">
        <v>1078</v>
      </c>
      <c r="D293" s="36" t="s">
        <v>2404</v>
      </c>
      <c r="E293" s="36" t="s">
        <v>2336</v>
      </c>
      <c r="F293" s="36" t="s">
        <v>227</v>
      </c>
      <c r="G293" s="36" t="s">
        <v>2541</v>
      </c>
      <c r="H293" s="36" t="s">
        <v>3345</v>
      </c>
      <c r="I293" s="36" t="s">
        <v>2352</v>
      </c>
      <c r="J293" s="36" t="s">
        <v>228</v>
      </c>
      <c r="K293" s="36" t="s">
        <v>229</v>
      </c>
      <c r="L293" s="36" t="s">
        <v>230</v>
      </c>
      <c r="M293" s="36" t="s">
        <v>2354</v>
      </c>
      <c r="N293" s="36"/>
      <c r="O293" s="36"/>
      <c r="P293" s="36"/>
    </row>
    <row r="294" spans="2:16" ht="11.25">
      <c r="B294" s="36" t="s">
        <v>231</v>
      </c>
      <c r="C294" s="36" t="s">
        <v>232</v>
      </c>
      <c r="D294" s="36" t="s">
        <v>3344</v>
      </c>
      <c r="E294" s="36" t="s">
        <v>2336</v>
      </c>
      <c r="F294" s="36" t="s">
        <v>233</v>
      </c>
      <c r="G294" s="36" t="s">
        <v>2494</v>
      </c>
      <c r="H294" s="36" t="s">
        <v>234</v>
      </c>
      <c r="I294" s="36" t="s">
        <v>2338</v>
      </c>
      <c r="J294" s="36" t="s">
        <v>235</v>
      </c>
      <c r="K294" s="36" t="s">
        <v>3528</v>
      </c>
      <c r="L294" s="36" t="s">
        <v>236</v>
      </c>
      <c r="M294" s="36" t="s">
        <v>2086</v>
      </c>
      <c r="N294" s="36"/>
      <c r="O294" s="36"/>
      <c r="P294" s="36"/>
    </row>
    <row r="295" spans="2:16" ht="11.25">
      <c r="B295" s="36" t="s">
        <v>237</v>
      </c>
      <c r="C295" s="36" t="s">
        <v>238</v>
      </c>
      <c r="D295" s="36" t="s">
        <v>3387</v>
      </c>
      <c r="E295" s="36" t="s">
        <v>2336</v>
      </c>
      <c r="F295" s="36" t="s">
        <v>239</v>
      </c>
      <c r="G295" s="36" t="s">
        <v>3539</v>
      </c>
      <c r="H295" s="36" t="s">
        <v>3358</v>
      </c>
      <c r="I295" s="36" t="s">
        <v>2352</v>
      </c>
      <c r="J295" s="36" t="s">
        <v>240</v>
      </c>
      <c r="K295" s="36" t="s">
        <v>3528</v>
      </c>
      <c r="L295" s="36" t="s">
        <v>236</v>
      </c>
      <c r="M295" s="36" t="s">
        <v>241</v>
      </c>
      <c r="N295" s="36"/>
      <c r="O295" s="36"/>
      <c r="P295" s="36"/>
    </row>
    <row r="296" spans="2:16" ht="11.25">
      <c r="B296" s="36" t="s">
        <v>242</v>
      </c>
      <c r="C296" s="36" t="s">
        <v>243</v>
      </c>
      <c r="D296" s="36" t="s">
        <v>3497</v>
      </c>
      <c r="E296" s="36" t="s">
        <v>2336</v>
      </c>
      <c r="F296" s="36" t="s">
        <v>244</v>
      </c>
      <c r="G296" s="36" t="s">
        <v>2455</v>
      </c>
      <c r="H296" s="36" t="s">
        <v>3362</v>
      </c>
      <c r="I296" s="36" t="s">
        <v>2352</v>
      </c>
      <c r="J296" s="36" t="s">
        <v>245</v>
      </c>
      <c r="K296" s="36" t="s">
        <v>246</v>
      </c>
      <c r="L296" s="36" t="s">
        <v>3360</v>
      </c>
      <c r="M296" s="36" t="s">
        <v>2354</v>
      </c>
      <c r="N296" s="36"/>
      <c r="O296" s="36"/>
      <c r="P296" s="36"/>
    </row>
    <row r="297" spans="2:16" ht="11.25">
      <c r="B297" s="36" t="s">
        <v>247</v>
      </c>
      <c r="C297" s="36" t="s">
        <v>248</v>
      </c>
      <c r="D297" s="36" t="s">
        <v>249</v>
      </c>
      <c r="E297" s="36" t="s">
        <v>2336</v>
      </c>
      <c r="F297" s="36" t="s">
        <v>250</v>
      </c>
      <c r="G297" s="36" t="s">
        <v>2422</v>
      </c>
      <c r="H297" s="36" t="s">
        <v>2467</v>
      </c>
      <c r="I297" s="36" t="s">
        <v>2545</v>
      </c>
      <c r="J297" s="36" t="s">
        <v>3625</v>
      </c>
      <c r="K297" s="36" t="s">
        <v>251</v>
      </c>
      <c r="L297" s="36" t="s">
        <v>252</v>
      </c>
      <c r="M297" s="36" t="s">
        <v>2354</v>
      </c>
      <c r="N297" s="36"/>
      <c r="O297" s="36"/>
      <c r="P297" s="36"/>
    </row>
    <row r="298" spans="2:16" ht="11.25">
      <c r="B298" s="36" t="s">
        <v>253</v>
      </c>
      <c r="C298" s="36" t="s">
        <v>254</v>
      </c>
      <c r="D298" s="36" t="s">
        <v>3260</v>
      </c>
      <c r="E298" s="36" t="s">
        <v>255</v>
      </c>
      <c r="F298" s="36" t="s">
        <v>256</v>
      </c>
      <c r="G298" s="36" t="s">
        <v>3269</v>
      </c>
      <c r="H298" s="36" t="s">
        <v>2494</v>
      </c>
      <c r="I298" s="36" t="s">
        <v>2332</v>
      </c>
      <c r="J298" s="36" t="s">
        <v>257</v>
      </c>
      <c r="K298" s="36" t="s">
        <v>258</v>
      </c>
      <c r="L298" s="36" t="s">
        <v>259</v>
      </c>
      <c r="M298" s="36" t="s">
        <v>260</v>
      </c>
      <c r="N298" s="36"/>
      <c r="O298" s="36"/>
      <c r="P298" s="36"/>
    </row>
    <row r="299" spans="2:16" ht="11.25">
      <c r="B299" s="36" t="s">
        <v>2554</v>
      </c>
      <c r="C299" s="36" t="s">
        <v>261</v>
      </c>
      <c r="D299" s="36" t="s">
        <v>262</v>
      </c>
      <c r="E299" s="36" t="s">
        <v>2336</v>
      </c>
      <c r="F299" s="36" t="s">
        <v>263</v>
      </c>
      <c r="G299" s="36" t="s">
        <v>2337</v>
      </c>
      <c r="H299" s="36" t="s">
        <v>264</v>
      </c>
      <c r="I299" s="36" t="s">
        <v>2338</v>
      </c>
      <c r="J299" s="36" t="s">
        <v>265</v>
      </c>
      <c r="K299" s="36" t="s">
        <v>266</v>
      </c>
      <c r="L299" s="36" t="s">
        <v>3373</v>
      </c>
      <c r="M299" s="36" t="s">
        <v>2354</v>
      </c>
      <c r="N299" s="36"/>
      <c r="O299" s="36"/>
      <c r="P299" s="36"/>
    </row>
    <row r="300" spans="2:16" ht="11.25">
      <c r="B300" s="36" t="s">
        <v>267</v>
      </c>
      <c r="C300" s="36" t="s">
        <v>268</v>
      </c>
      <c r="D300" s="36" t="s">
        <v>1159</v>
      </c>
      <c r="E300" s="36" t="s">
        <v>2336</v>
      </c>
      <c r="F300" s="36" t="s">
        <v>269</v>
      </c>
      <c r="G300" s="36" t="s">
        <v>2517</v>
      </c>
      <c r="H300" s="36" t="s">
        <v>270</v>
      </c>
      <c r="I300" s="36" t="s">
        <v>2338</v>
      </c>
      <c r="J300" s="36" t="s">
        <v>271</v>
      </c>
      <c r="K300" s="36" t="s">
        <v>272</v>
      </c>
      <c r="L300" s="36" t="s">
        <v>3380</v>
      </c>
      <c r="M300" s="36" t="s">
        <v>2354</v>
      </c>
      <c r="N300" s="36"/>
      <c r="O300" s="36"/>
      <c r="P300" s="36"/>
    </row>
    <row r="301" spans="2:16" ht="11.25">
      <c r="B301" s="36" t="s">
        <v>273</v>
      </c>
      <c r="C301" s="36" t="s">
        <v>274</v>
      </c>
      <c r="D301" s="36" t="s">
        <v>1213</v>
      </c>
      <c r="E301" s="36" t="s">
        <v>2336</v>
      </c>
      <c r="F301" s="36" t="s">
        <v>275</v>
      </c>
      <c r="G301" s="36" t="s">
        <v>2455</v>
      </c>
      <c r="H301" s="36" t="s">
        <v>3371</v>
      </c>
      <c r="I301" s="36" t="s">
        <v>2352</v>
      </c>
      <c r="J301" s="36" t="s">
        <v>276</v>
      </c>
      <c r="K301" s="36" t="s">
        <v>277</v>
      </c>
      <c r="L301" s="36" t="s">
        <v>3380</v>
      </c>
      <c r="M301" s="36" t="s">
        <v>2354</v>
      </c>
      <c r="N301" s="36"/>
      <c r="O301" s="36"/>
      <c r="P301" s="36"/>
    </row>
    <row r="302" spans="2:16" ht="11.25">
      <c r="B302" s="36" t="s">
        <v>278</v>
      </c>
      <c r="C302" s="36" t="s">
        <v>279</v>
      </c>
      <c r="D302" s="36" t="s">
        <v>2526</v>
      </c>
      <c r="E302" s="36" t="s">
        <v>2336</v>
      </c>
      <c r="F302" s="36" t="s">
        <v>280</v>
      </c>
      <c r="G302" s="36" t="s">
        <v>2455</v>
      </c>
      <c r="H302" s="36" t="s">
        <v>3377</v>
      </c>
      <c r="I302" s="36" t="s">
        <v>2352</v>
      </c>
      <c r="J302" s="36" t="s">
        <v>281</v>
      </c>
      <c r="K302" s="36" t="s">
        <v>282</v>
      </c>
      <c r="L302" s="36" t="s">
        <v>283</v>
      </c>
      <c r="M302" s="36" t="s">
        <v>2354</v>
      </c>
      <c r="N302" s="36"/>
      <c r="O302" s="36"/>
      <c r="P302" s="36"/>
    </row>
    <row r="303" spans="2:16" ht="11.25">
      <c r="B303" s="36" t="s">
        <v>284</v>
      </c>
      <c r="C303" s="36" t="s">
        <v>285</v>
      </c>
      <c r="D303" s="36" t="s">
        <v>2335</v>
      </c>
      <c r="E303" s="36" t="s">
        <v>2336</v>
      </c>
      <c r="F303" s="36" t="s">
        <v>286</v>
      </c>
      <c r="G303" s="36" t="s">
        <v>2347</v>
      </c>
      <c r="H303" s="36" t="s">
        <v>2337</v>
      </c>
      <c r="I303" s="36" t="s">
        <v>2332</v>
      </c>
      <c r="J303" s="36" t="s">
        <v>287</v>
      </c>
      <c r="K303" s="36" t="s">
        <v>3541</v>
      </c>
      <c r="L303" s="36" t="s">
        <v>283</v>
      </c>
      <c r="M303" s="36" t="s">
        <v>3216</v>
      </c>
      <c r="N303" s="36"/>
      <c r="O303" s="36"/>
      <c r="P303" s="36"/>
    </row>
    <row r="304" spans="2:16" ht="11.25">
      <c r="B304" s="36" t="s">
        <v>288</v>
      </c>
      <c r="C304" s="36" t="s">
        <v>289</v>
      </c>
      <c r="D304" s="36" t="s">
        <v>2335</v>
      </c>
      <c r="E304" s="36" t="s">
        <v>2336</v>
      </c>
      <c r="F304" s="36" t="s">
        <v>290</v>
      </c>
      <c r="G304" s="36" t="s">
        <v>2367</v>
      </c>
      <c r="H304" s="36" t="s">
        <v>291</v>
      </c>
      <c r="I304" s="36" t="s">
        <v>2338</v>
      </c>
      <c r="J304" s="36" t="s">
        <v>292</v>
      </c>
      <c r="K304" s="36" t="s">
        <v>293</v>
      </c>
      <c r="L304" s="36" t="s">
        <v>283</v>
      </c>
      <c r="M304" s="36" t="s">
        <v>2354</v>
      </c>
      <c r="N304" s="36"/>
      <c r="O304" s="36"/>
      <c r="P304" s="36"/>
    </row>
    <row r="305" spans="2:16" ht="11.25">
      <c r="B305" s="36" t="s">
        <v>294</v>
      </c>
      <c r="C305" s="36" t="s">
        <v>295</v>
      </c>
      <c r="D305" s="36" t="s">
        <v>3427</v>
      </c>
      <c r="E305" s="36" t="s">
        <v>2336</v>
      </c>
      <c r="F305" s="36" t="s">
        <v>296</v>
      </c>
      <c r="G305" s="36" t="s">
        <v>3269</v>
      </c>
      <c r="H305" s="36" t="s">
        <v>2434</v>
      </c>
      <c r="I305" s="36" t="s">
        <v>2332</v>
      </c>
      <c r="J305" s="36" t="s">
        <v>297</v>
      </c>
      <c r="K305" s="36" t="s">
        <v>298</v>
      </c>
      <c r="L305" s="36" t="s">
        <v>299</v>
      </c>
      <c r="M305" s="36" t="s">
        <v>2354</v>
      </c>
      <c r="N305" s="36"/>
      <c r="O305" s="36"/>
      <c r="P305" s="36"/>
    </row>
    <row r="306" spans="2:16" ht="11.25">
      <c r="B306" s="36" t="s">
        <v>300</v>
      </c>
      <c r="C306" s="36" t="s">
        <v>301</v>
      </c>
      <c r="D306" s="36" t="s">
        <v>302</v>
      </c>
      <c r="E306" s="36" t="s">
        <v>2336</v>
      </c>
      <c r="F306" s="36" t="s">
        <v>303</v>
      </c>
      <c r="G306" s="36" t="s">
        <v>3264</v>
      </c>
      <c r="H306" s="36" t="s">
        <v>2481</v>
      </c>
      <c r="I306" s="36" t="s">
        <v>2545</v>
      </c>
      <c r="J306" s="36" t="s">
        <v>304</v>
      </c>
      <c r="K306" s="36" t="s">
        <v>305</v>
      </c>
      <c r="L306" s="36" t="s">
        <v>306</v>
      </c>
      <c r="M306" s="36" t="s">
        <v>2354</v>
      </c>
      <c r="N306" s="36"/>
      <c r="O306" s="36"/>
      <c r="P306" s="36"/>
    </row>
    <row r="307" spans="2:16" ht="11.25">
      <c r="B307" s="36" t="s">
        <v>307</v>
      </c>
      <c r="C307" s="36" t="s">
        <v>308</v>
      </c>
      <c r="D307" s="36" t="s">
        <v>309</v>
      </c>
      <c r="E307" s="36" t="s">
        <v>2336</v>
      </c>
      <c r="F307" s="36" t="s">
        <v>310</v>
      </c>
      <c r="G307" s="36" t="s">
        <v>2434</v>
      </c>
      <c r="H307" s="36" t="s">
        <v>311</v>
      </c>
      <c r="I307" s="36" t="s">
        <v>2338</v>
      </c>
      <c r="J307" s="36" t="s">
        <v>312</v>
      </c>
      <c r="K307" s="36" t="s">
        <v>313</v>
      </c>
      <c r="L307" s="36" t="s">
        <v>314</v>
      </c>
      <c r="M307" s="36" t="s">
        <v>2354</v>
      </c>
      <c r="N307" s="36"/>
      <c r="O307" s="36"/>
      <c r="P307" s="36"/>
    </row>
    <row r="308" spans="2:16" ht="11.25">
      <c r="B308" s="36" t="s">
        <v>315</v>
      </c>
      <c r="C308" s="36" t="s">
        <v>316</v>
      </c>
      <c r="D308" s="36" t="s">
        <v>2441</v>
      </c>
      <c r="E308" s="36" t="s">
        <v>2336</v>
      </c>
      <c r="F308" s="36" t="s">
        <v>317</v>
      </c>
      <c r="G308" s="36" t="s">
        <v>2362</v>
      </c>
      <c r="H308" s="36" t="s">
        <v>3376</v>
      </c>
      <c r="I308" s="36" t="s">
        <v>2332</v>
      </c>
      <c r="J308" s="36" t="s">
        <v>318</v>
      </c>
      <c r="K308" s="36" t="s">
        <v>319</v>
      </c>
      <c r="L308" s="36" t="s">
        <v>320</v>
      </c>
      <c r="M308" s="36" t="s">
        <v>2555</v>
      </c>
      <c r="N308" s="36"/>
      <c r="O308" s="36"/>
      <c r="P308" s="36"/>
    </row>
    <row r="309" spans="2:16" ht="11.25">
      <c r="B309" s="36" t="s">
        <v>321</v>
      </c>
      <c r="C309" s="36" t="s">
        <v>322</v>
      </c>
      <c r="D309" s="36" t="s">
        <v>323</v>
      </c>
      <c r="E309" s="36" t="s">
        <v>2336</v>
      </c>
      <c r="F309" s="36" t="s">
        <v>324</v>
      </c>
      <c r="G309" s="36" t="s">
        <v>2376</v>
      </c>
      <c r="H309" s="36" t="s">
        <v>2343</v>
      </c>
      <c r="I309" s="36" t="s">
        <v>3354</v>
      </c>
      <c r="J309" s="36" t="s">
        <v>325</v>
      </c>
      <c r="K309" s="36" t="s">
        <v>326</v>
      </c>
      <c r="L309" s="36" t="s">
        <v>327</v>
      </c>
      <c r="M309" s="36" t="s">
        <v>2556</v>
      </c>
      <c r="N309" s="36"/>
      <c r="O309" s="36"/>
      <c r="P309" s="36"/>
    </row>
    <row r="310" spans="2:16" ht="11.25">
      <c r="B310" s="36" t="s">
        <v>328</v>
      </c>
      <c r="C310" s="36" t="s">
        <v>329</v>
      </c>
      <c r="D310" s="36" t="s">
        <v>330</v>
      </c>
      <c r="E310" s="36" t="s">
        <v>2336</v>
      </c>
      <c r="F310" s="36" t="s">
        <v>331</v>
      </c>
      <c r="G310" s="36" t="s">
        <v>2392</v>
      </c>
      <c r="H310" s="36" t="s">
        <v>2371</v>
      </c>
      <c r="I310" s="36" t="s">
        <v>3440</v>
      </c>
      <c r="J310" s="36" t="s">
        <v>332</v>
      </c>
      <c r="K310" s="36" t="s">
        <v>326</v>
      </c>
      <c r="L310" s="36" t="s">
        <v>327</v>
      </c>
      <c r="M310" s="36" t="s">
        <v>2557</v>
      </c>
      <c r="N310" s="36"/>
      <c r="O310" s="36"/>
      <c r="P310" s="36"/>
    </row>
    <row r="311" spans="2:16" ht="11.25">
      <c r="B311" s="36" t="s">
        <v>333</v>
      </c>
      <c r="C311" s="36" t="s">
        <v>334</v>
      </c>
      <c r="D311" s="36" t="s">
        <v>2361</v>
      </c>
      <c r="E311" s="36" t="s">
        <v>2336</v>
      </c>
      <c r="F311" s="36" t="s">
        <v>335</v>
      </c>
      <c r="G311" s="36" t="s">
        <v>2409</v>
      </c>
      <c r="H311" s="36" t="s">
        <v>3390</v>
      </c>
      <c r="I311" s="36" t="s">
        <v>2352</v>
      </c>
      <c r="J311" s="36" t="s">
        <v>336</v>
      </c>
      <c r="K311" s="36" t="s">
        <v>337</v>
      </c>
      <c r="L311" s="36" t="s">
        <v>327</v>
      </c>
      <c r="M311" s="36" t="s">
        <v>2354</v>
      </c>
      <c r="N311" s="36"/>
      <c r="O311" s="36"/>
      <c r="P311" s="36"/>
    </row>
    <row r="312" spans="2:16" ht="11.25">
      <c r="B312" s="36" t="s">
        <v>338</v>
      </c>
      <c r="C312" s="36" t="s">
        <v>339</v>
      </c>
      <c r="D312" s="36" t="s">
        <v>1290</v>
      </c>
      <c r="E312" s="36" t="s">
        <v>2336</v>
      </c>
      <c r="F312" s="36" t="s">
        <v>340</v>
      </c>
      <c r="G312" s="36" t="s">
        <v>2434</v>
      </c>
      <c r="H312" s="36" t="s">
        <v>341</v>
      </c>
      <c r="I312" s="36" t="s">
        <v>2338</v>
      </c>
      <c r="J312" s="36" t="s">
        <v>342</v>
      </c>
      <c r="K312" s="36" t="s">
        <v>343</v>
      </c>
      <c r="L312" s="36" t="s">
        <v>344</v>
      </c>
      <c r="M312" s="36" t="s">
        <v>3215</v>
      </c>
      <c r="N312" s="36"/>
      <c r="O312" s="36"/>
      <c r="P312" s="36"/>
    </row>
    <row r="313" spans="2:16" ht="11.25">
      <c r="B313" s="36" t="s">
        <v>345</v>
      </c>
      <c r="C313" s="36" t="s">
        <v>346</v>
      </c>
      <c r="D313" s="36" t="s">
        <v>347</v>
      </c>
      <c r="E313" s="36" t="s">
        <v>2336</v>
      </c>
      <c r="F313" s="36" t="s">
        <v>348</v>
      </c>
      <c r="G313" s="36" t="s">
        <v>3257</v>
      </c>
      <c r="H313" s="36" t="s">
        <v>2382</v>
      </c>
      <c r="I313" s="36" t="s">
        <v>3440</v>
      </c>
      <c r="J313" s="36" t="s">
        <v>349</v>
      </c>
      <c r="K313" s="36" t="s">
        <v>350</v>
      </c>
      <c r="L313" s="36" t="s">
        <v>344</v>
      </c>
      <c r="M313" s="36" t="s">
        <v>2354</v>
      </c>
      <c r="N313" s="36"/>
      <c r="O313" s="36"/>
      <c r="P313" s="36"/>
    </row>
    <row r="314" spans="2:16" ht="11.25">
      <c r="B314" s="36" t="s">
        <v>351</v>
      </c>
      <c r="C314" s="36" t="s">
        <v>352</v>
      </c>
      <c r="D314" s="36" t="s">
        <v>2399</v>
      </c>
      <c r="E314" s="36" t="s">
        <v>2336</v>
      </c>
      <c r="F314" s="36" t="s">
        <v>353</v>
      </c>
      <c r="G314" s="36" t="s">
        <v>2347</v>
      </c>
      <c r="H314" s="36" t="s">
        <v>2367</v>
      </c>
      <c r="I314" s="36" t="s">
        <v>2332</v>
      </c>
      <c r="J314" s="36" t="s">
        <v>354</v>
      </c>
      <c r="K314" s="36" t="s">
        <v>355</v>
      </c>
      <c r="L314" s="36" t="s">
        <v>3398</v>
      </c>
      <c r="M314" s="36" t="s">
        <v>1142</v>
      </c>
      <c r="N314" s="36"/>
      <c r="O314" s="36"/>
      <c r="P314" s="36"/>
    </row>
    <row r="315" spans="2:16" ht="11.25">
      <c r="B315" s="36" t="s">
        <v>356</v>
      </c>
      <c r="C315" s="36" t="s">
        <v>357</v>
      </c>
      <c r="D315" s="36" t="s">
        <v>3335</v>
      </c>
      <c r="E315" s="36" t="s">
        <v>358</v>
      </c>
      <c r="F315" s="36" t="s">
        <v>359</v>
      </c>
      <c r="G315" s="36" t="s">
        <v>2494</v>
      </c>
      <c r="H315" s="36" t="s">
        <v>360</v>
      </c>
      <c r="I315" s="36" t="s">
        <v>2338</v>
      </c>
      <c r="J315" s="36" t="s">
        <v>361</v>
      </c>
      <c r="K315" s="36" t="s">
        <v>362</v>
      </c>
      <c r="L315" s="36" t="s">
        <v>363</v>
      </c>
      <c r="M315" s="36" t="s">
        <v>2558</v>
      </c>
      <c r="N315" s="36"/>
      <c r="O315" s="36"/>
      <c r="P315" s="36"/>
    </row>
    <row r="316" spans="2:16" ht="11.25">
      <c r="B316" s="36" t="s">
        <v>364</v>
      </c>
      <c r="C316" s="36" t="s">
        <v>365</v>
      </c>
      <c r="D316" s="36" t="s">
        <v>3357</v>
      </c>
      <c r="E316" s="36" t="s">
        <v>2336</v>
      </c>
      <c r="F316" s="36" t="s">
        <v>366</v>
      </c>
      <c r="G316" s="36" t="s">
        <v>2347</v>
      </c>
      <c r="H316" s="36" t="s">
        <v>3370</v>
      </c>
      <c r="I316" s="36" t="s">
        <v>2332</v>
      </c>
      <c r="J316" s="36" t="s">
        <v>367</v>
      </c>
      <c r="K316" s="36" t="s">
        <v>368</v>
      </c>
      <c r="L316" s="36" t="s">
        <v>3403</v>
      </c>
      <c r="M316" s="36" t="s">
        <v>369</v>
      </c>
      <c r="N316" s="36"/>
      <c r="O316" s="36"/>
      <c r="P316" s="36"/>
    </row>
    <row r="317" spans="2:16" ht="11.25">
      <c r="B317" s="36" t="s">
        <v>370</v>
      </c>
      <c r="C317" s="36" t="s">
        <v>371</v>
      </c>
      <c r="D317" s="36" t="s">
        <v>1391</v>
      </c>
      <c r="E317" s="36" t="s">
        <v>2336</v>
      </c>
      <c r="F317" s="36" t="s">
        <v>372</v>
      </c>
      <c r="G317" s="36" t="s">
        <v>2455</v>
      </c>
      <c r="H317" s="36" t="s">
        <v>3401</v>
      </c>
      <c r="I317" s="36" t="s">
        <v>2352</v>
      </c>
      <c r="J317" s="36" t="s">
        <v>373</v>
      </c>
      <c r="K317" s="36" t="s">
        <v>374</v>
      </c>
      <c r="L317" s="36" t="s">
        <v>3411</v>
      </c>
      <c r="M317" s="36" t="s">
        <v>2354</v>
      </c>
      <c r="N317" s="36"/>
      <c r="O317" s="36"/>
      <c r="P317" s="36"/>
    </row>
    <row r="318" spans="2:16" ht="11.25">
      <c r="B318" s="36" t="s">
        <v>375</v>
      </c>
      <c r="C318" s="36" t="s">
        <v>376</v>
      </c>
      <c r="D318" s="36" t="s">
        <v>2335</v>
      </c>
      <c r="E318" s="36" t="s">
        <v>2336</v>
      </c>
      <c r="F318" s="36" t="s">
        <v>377</v>
      </c>
      <c r="G318" s="36" t="s">
        <v>2395</v>
      </c>
      <c r="H318" s="36" t="s">
        <v>378</v>
      </c>
      <c r="I318" s="36" t="s">
        <v>2338</v>
      </c>
      <c r="J318" s="36" t="s">
        <v>379</v>
      </c>
      <c r="K318" s="36" t="s">
        <v>380</v>
      </c>
      <c r="L318" s="36" t="s">
        <v>3414</v>
      </c>
      <c r="M318" s="36" t="s">
        <v>3218</v>
      </c>
      <c r="N318" s="36"/>
      <c r="O318" s="36"/>
      <c r="P318" s="36"/>
    </row>
    <row r="319" spans="2:16" ht="11.25">
      <c r="B319" s="36" t="s">
        <v>381</v>
      </c>
      <c r="C319" s="36" t="s">
        <v>382</v>
      </c>
      <c r="D319" s="36" t="s">
        <v>1668</v>
      </c>
      <c r="E319" s="36" t="s">
        <v>2336</v>
      </c>
      <c r="F319" s="36" t="s">
        <v>383</v>
      </c>
      <c r="G319" s="36" t="s">
        <v>2409</v>
      </c>
      <c r="H319" s="36" t="s">
        <v>3406</v>
      </c>
      <c r="I319" s="36" t="s">
        <v>2352</v>
      </c>
      <c r="J319" s="36" t="s">
        <v>384</v>
      </c>
      <c r="K319" s="36" t="s">
        <v>385</v>
      </c>
      <c r="L319" s="36" t="s">
        <v>3418</v>
      </c>
      <c r="M319" s="36" t="s">
        <v>2354</v>
      </c>
      <c r="N319" s="36"/>
      <c r="O319" s="36"/>
      <c r="P319" s="36"/>
    </row>
    <row r="320" spans="2:16" ht="11.25">
      <c r="B320" s="36" t="s">
        <v>386</v>
      </c>
      <c r="C320" s="36" t="s">
        <v>387</v>
      </c>
      <c r="D320" s="36" t="s">
        <v>388</v>
      </c>
      <c r="E320" s="36" t="s">
        <v>2336</v>
      </c>
      <c r="F320" s="36" t="s">
        <v>389</v>
      </c>
      <c r="G320" s="36" t="s">
        <v>2357</v>
      </c>
      <c r="H320" s="36" t="s">
        <v>3409</v>
      </c>
      <c r="I320" s="36" t="s">
        <v>2352</v>
      </c>
      <c r="J320" s="36" t="s">
        <v>390</v>
      </c>
      <c r="K320" s="36" t="s">
        <v>385</v>
      </c>
      <c r="L320" s="36" t="s">
        <v>3418</v>
      </c>
      <c r="M320" s="36" t="s">
        <v>2354</v>
      </c>
      <c r="N320" s="36"/>
      <c r="O320" s="36"/>
      <c r="P320" s="36"/>
    </row>
    <row r="321" spans="2:16" ht="11.25">
      <c r="B321" s="36" t="s">
        <v>391</v>
      </c>
      <c r="C321" s="36" t="s">
        <v>392</v>
      </c>
      <c r="D321" s="36" t="s">
        <v>393</v>
      </c>
      <c r="E321" s="36" t="s">
        <v>2336</v>
      </c>
      <c r="F321" s="36" t="s">
        <v>394</v>
      </c>
      <c r="G321" s="36" t="s">
        <v>3312</v>
      </c>
      <c r="H321" s="36" t="s">
        <v>2495</v>
      </c>
      <c r="I321" s="36" t="s">
        <v>2545</v>
      </c>
      <c r="J321" s="36" t="s">
        <v>395</v>
      </c>
      <c r="K321" s="36" t="s">
        <v>396</v>
      </c>
      <c r="L321" s="36" t="s">
        <v>3418</v>
      </c>
      <c r="M321" s="36" t="s">
        <v>2354</v>
      </c>
      <c r="N321" s="36"/>
      <c r="O321" s="36"/>
      <c r="P321" s="36"/>
    </row>
    <row r="322" spans="2:16" ht="11.25">
      <c r="B322" s="36" t="s">
        <v>397</v>
      </c>
      <c r="C322" s="36" t="s">
        <v>398</v>
      </c>
      <c r="D322" s="36" t="s">
        <v>2341</v>
      </c>
      <c r="E322" s="36" t="s">
        <v>2336</v>
      </c>
      <c r="F322" s="36" t="s">
        <v>399</v>
      </c>
      <c r="G322" s="36" t="s">
        <v>2386</v>
      </c>
      <c r="H322" s="36" t="s">
        <v>400</v>
      </c>
      <c r="I322" s="36" t="s">
        <v>2338</v>
      </c>
      <c r="J322" s="36" t="s">
        <v>401</v>
      </c>
      <c r="K322" s="36" t="s">
        <v>402</v>
      </c>
      <c r="L322" s="36" t="s">
        <v>3421</v>
      </c>
      <c r="M322" s="36" t="s">
        <v>2354</v>
      </c>
      <c r="N322" s="36"/>
      <c r="O322" s="36"/>
      <c r="P322" s="36"/>
    </row>
    <row r="323" spans="2:16" ht="11.25">
      <c r="B323" s="36" t="s">
        <v>403</v>
      </c>
      <c r="C323" s="36" t="s">
        <v>322</v>
      </c>
      <c r="D323" s="36" t="s">
        <v>1079</v>
      </c>
      <c r="E323" s="36" t="s">
        <v>2336</v>
      </c>
      <c r="F323" s="36" t="s">
        <v>404</v>
      </c>
      <c r="G323" s="36" t="s">
        <v>2455</v>
      </c>
      <c r="H323" s="36" t="s">
        <v>3423</v>
      </c>
      <c r="I323" s="36" t="s">
        <v>2352</v>
      </c>
      <c r="J323" s="36" t="s">
        <v>405</v>
      </c>
      <c r="K323" s="36" t="s">
        <v>406</v>
      </c>
      <c r="L323" s="36" t="s">
        <v>3421</v>
      </c>
      <c r="M323" s="36" t="s">
        <v>2556</v>
      </c>
      <c r="N323" s="36"/>
      <c r="O323" s="36"/>
      <c r="P323" s="36"/>
    </row>
    <row r="324" spans="2:16" ht="11.25">
      <c r="B324" s="36" t="s">
        <v>407</v>
      </c>
      <c r="C324" s="36" t="s">
        <v>408</v>
      </c>
      <c r="D324" s="36" t="s">
        <v>2426</v>
      </c>
      <c r="E324" s="36" t="s">
        <v>2336</v>
      </c>
      <c r="F324" s="36" t="s">
        <v>409</v>
      </c>
      <c r="G324" s="36" t="s">
        <v>2376</v>
      </c>
      <c r="H324" s="36" t="s">
        <v>3454</v>
      </c>
      <c r="I324" s="36" t="s">
        <v>2352</v>
      </c>
      <c r="J324" s="36" t="s">
        <v>410</v>
      </c>
      <c r="K324" s="36" t="s">
        <v>411</v>
      </c>
      <c r="L324" s="36" t="s">
        <v>3425</v>
      </c>
      <c r="M324" s="36" t="s">
        <v>2354</v>
      </c>
      <c r="N324" s="36"/>
      <c r="O324" s="36"/>
      <c r="P324" s="36"/>
    </row>
    <row r="325" spans="2:16" ht="11.25">
      <c r="B325" s="36" t="s">
        <v>412</v>
      </c>
      <c r="C325" s="36" t="s">
        <v>413</v>
      </c>
      <c r="D325" s="36" t="s">
        <v>1533</v>
      </c>
      <c r="E325" s="36" t="s">
        <v>2336</v>
      </c>
      <c r="F325" s="36" t="s">
        <v>414</v>
      </c>
      <c r="G325" s="36" t="s">
        <v>2357</v>
      </c>
      <c r="H325" s="36" t="s">
        <v>3467</v>
      </c>
      <c r="I325" s="36" t="s">
        <v>2352</v>
      </c>
      <c r="J325" s="36" t="s">
        <v>415</v>
      </c>
      <c r="K325" s="36" t="s">
        <v>416</v>
      </c>
      <c r="L325" s="36" t="s">
        <v>3429</v>
      </c>
      <c r="M325" s="36" t="s">
        <v>2086</v>
      </c>
      <c r="N325" s="36"/>
      <c r="O325" s="36"/>
      <c r="P325" s="36"/>
    </row>
    <row r="326" spans="2:16" ht="11.25">
      <c r="B326" s="36" t="s">
        <v>417</v>
      </c>
      <c r="C326" s="36" t="s">
        <v>418</v>
      </c>
      <c r="D326" s="36" t="s">
        <v>419</v>
      </c>
      <c r="E326" s="36" t="s">
        <v>2336</v>
      </c>
      <c r="F326" s="36" t="s">
        <v>420</v>
      </c>
      <c r="G326" s="36" t="s">
        <v>2347</v>
      </c>
      <c r="H326" s="36" t="s">
        <v>2387</v>
      </c>
      <c r="I326" s="36" t="s">
        <v>3440</v>
      </c>
      <c r="J326" s="36" t="s">
        <v>421</v>
      </c>
      <c r="K326" s="36" t="s">
        <v>422</v>
      </c>
      <c r="L326" s="36" t="s">
        <v>3429</v>
      </c>
      <c r="M326" s="36" t="s">
        <v>2354</v>
      </c>
      <c r="N326" s="36"/>
      <c r="O326" s="36"/>
      <c r="P326" s="36"/>
    </row>
    <row r="327" spans="2:16" ht="11.25">
      <c r="B327" s="36" t="s">
        <v>423</v>
      </c>
      <c r="C327" s="36" t="s">
        <v>424</v>
      </c>
      <c r="D327" s="36" t="s">
        <v>1804</v>
      </c>
      <c r="E327" s="36" t="s">
        <v>2336</v>
      </c>
      <c r="F327" s="36" t="s">
        <v>425</v>
      </c>
      <c r="G327" s="36" t="s">
        <v>2409</v>
      </c>
      <c r="H327" s="36" t="s">
        <v>2363</v>
      </c>
      <c r="I327" s="36" t="s">
        <v>3354</v>
      </c>
      <c r="J327" s="36" t="s">
        <v>426</v>
      </c>
      <c r="K327" s="36" t="s">
        <v>427</v>
      </c>
      <c r="L327" s="36" t="s">
        <v>428</v>
      </c>
      <c r="M327" s="36" t="s">
        <v>2354</v>
      </c>
      <c r="N327" s="36"/>
      <c r="O327" s="36"/>
      <c r="P327" s="36"/>
    </row>
    <row r="328" spans="2:16" ht="11.25">
      <c r="B328" s="36" t="s">
        <v>429</v>
      </c>
      <c r="C328" s="36" t="s">
        <v>430</v>
      </c>
      <c r="D328" s="36" t="s">
        <v>2451</v>
      </c>
      <c r="E328" s="36" t="s">
        <v>2336</v>
      </c>
      <c r="F328" s="36" t="s">
        <v>431</v>
      </c>
      <c r="G328" s="36" t="s">
        <v>2367</v>
      </c>
      <c r="H328" s="36" t="s">
        <v>432</v>
      </c>
      <c r="I328" s="36" t="s">
        <v>2338</v>
      </c>
      <c r="J328" s="36" t="s">
        <v>433</v>
      </c>
      <c r="K328" s="36" t="s">
        <v>434</v>
      </c>
      <c r="L328" s="36" t="s">
        <v>3434</v>
      </c>
      <c r="M328" s="36" t="s">
        <v>2354</v>
      </c>
      <c r="N328" s="36"/>
      <c r="O328" s="36"/>
      <c r="P328" s="36"/>
    </row>
    <row r="329" spans="2:16" ht="11.25">
      <c r="B329" s="36" t="s">
        <v>435</v>
      </c>
      <c r="C329" s="36" t="s">
        <v>436</v>
      </c>
      <c r="D329" s="36" t="s">
        <v>437</v>
      </c>
      <c r="E329" s="36" t="s">
        <v>2336</v>
      </c>
      <c r="F329" s="36" t="s">
        <v>438</v>
      </c>
      <c r="G329" s="36" t="s">
        <v>2434</v>
      </c>
      <c r="H329" s="36" t="s">
        <v>2513</v>
      </c>
      <c r="I329" s="36" t="s">
        <v>2545</v>
      </c>
      <c r="J329" s="36" t="s">
        <v>439</v>
      </c>
      <c r="K329" s="36" t="s">
        <v>440</v>
      </c>
      <c r="L329" s="36" t="s">
        <v>441</v>
      </c>
      <c r="M329" s="36" t="s">
        <v>2354</v>
      </c>
      <c r="N329" s="36"/>
      <c r="O329" s="36"/>
      <c r="P329" s="36"/>
    </row>
    <row r="330" spans="2:16" ht="11.25">
      <c r="B330" s="36" t="s">
        <v>442</v>
      </c>
      <c r="C330" s="36" t="s">
        <v>443</v>
      </c>
      <c r="D330" s="36" t="s">
        <v>3268</v>
      </c>
      <c r="E330" s="36" t="s">
        <v>2336</v>
      </c>
      <c r="F330" s="36" t="s">
        <v>444</v>
      </c>
      <c r="G330" s="36" t="s">
        <v>2517</v>
      </c>
      <c r="H330" s="36" t="s">
        <v>445</v>
      </c>
      <c r="I330" s="36" t="s">
        <v>2338</v>
      </c>
      <c r="J330" s="36" t="s">
        <v>446</v>
      </c>
      <c r="K330" s="36" t="s">
        <v>447</v>
      </c>
      <c r="L330" s="36" t="s">
        <v>441</v>
      </c>
      <c r="M330" s="36" t="s">
        <v>2354</v>
      </c>
      <c r="N330" s="36"/>
      <c r="O330" s="36"/>
      <c r="P330" s="36"/>
    </row>
    <row r="331" spans="2:16" ht="11.25">
      <c r="B331" s="36" t="s">
        <v>448</v>
      </c>
      <c r="C331" s="36" t="s">
        <v>449</v>
      </c>
      <c r="D331" s="36" t="s">
        <v>419</v>
      </c>
      <c r="E331" s="36" t="s">
        <v>2336</v>
      </c>
      <c r="F331" s="36" t="s">
        <v>450</v>
      </c>
      <c r="G331" s="36" t="s">
        <v>2459</v>
      </c>
      <c r="H331" s="36" t="s">
        <v>2396</v>
      </c>
      <c r="I331" s="36" t="s">
        <v>3440</v>
      </c>
      <c r="J331" s="36" t="s">
        <v>451</v>
      </c>
      <c r="K331" s="36" t="s">
        <v>452</v>
      </c>
      <c r="L331" s="36" t="s">
        <v>453</v>
      </c>
      <c r="M331" s="36" t="s">
        <v>2084</v>
      </c>
      <c r="N331" s="36"/>
      <c r="O331" s="36"/>
      <c r="P331" s="36"/>
    </row>
    <row r="332" spans="2:16" ht="11.25">
      <c r="B332" s="36" t="s">
        <v>454</v>
      </c>
      <c r="C332" s="36" t="s">
        <v>455</v>
      </c>
      <c r="D332" s="36" t="s">
        <v>3335</v>
      </c>
      <c r="E332" s="36" t="s">
        <v>2336</v>
      </c>
      <c r="F332" s="36" t="s">
        <v>456</v>
      </c>
      <c r="G332" s="36" t="s">
        <v>2395</v>
      </c>
      <c r="H332" s="36" t="s">
        <v>457</v>
      </c>
      <c r="I332" s="36" t="s">
        <v>2338</v>
      </c>
      <c r="J332" s="36" t="s">
        <v>458</v>
      </c>
      <c r="K332" s="36" t="s">
        <v>459</v>
      </c>
      <c r="L332" s="36" t="s">
        <v>3450</v>
      </c>
      <c r="M332" s="36" t="s">
        <v>3215</v>
      </c>
      <c r="N332" s="36"/>
      <c r="O332" s="36"/>
      <c r="P332" s="36"/>
    </row>
    <row r="333" spans="2:16" ht="11.25">
      <c r="B333" s="36" t="s">
        <v>460</v>
      </c>
      <c r="C333" s="36" t="s">
        <v>461</v>
      </c>
      <c r="D333" s="36" t="s">
        <v>2375</v>
      </c>
      <c r="E333" s="36" t="s">
        <v>2336</v>
      </c>
      <c r="F333" s="36" t="s">
        <v>462</v>
      </c>
      <c r="G333" s="36" t="s">
        <v>2409</v>
      </c>
      <c r="H333" s="36" t="s">
        <v>2506</v>
      </c>
      <c r="I333" s="36" t="s">
        <v>2352</v>
      </c>
      <c r="J333" s="36" t="s">
        <v>463</v>
      </c>
      <c r="K333" s="36" t="s">
        <v>464</v>
      </c>
      <c r="L333" s="36" t="s">
        <v>3450</v>
      </c>
      <c r="M333" s="36" t="s">
        <v>465</v>
      </c>
      <c r="N333" s="36"/>
      <c r="O333" s="36"/>
      <c r="P333" s="36"/>
    </row>
    <row r="334" spans="2:16" ht="11.25">
      <c r="B334" s="36" t="s">
        <v>466</v>
      </c>
      <c r="C334" s="36" t="s">
        <v>467</v>
      </c>
      <c r="D334" s="36" t="s">
        <v>1323</v>
      </c>
      <c r="E334" s="36" t="s">
        <v>2336</v>
      </c>
      <c r="F334" s="36" t="s">
        <v>468</v>
      </c>
      <c r="G334" s="36" t="s">
        <v>1385</v>
      </c>
      <c r="H334" s="36" t="s">
        <v>2400</v>
      </c>
      <c r="I334" s="36" t="s">
        <v>3440</v>
      </c>
      <c r="J334" s="36" t="s">
        <v>469</v>
      </c>
      <c r="K334" s="36" t="s">
        <v>464</v>
      </c>
      <c r="L334" s="36" t="s">
        <v>3450</v>
      </c>
      <c r="M334" s="36" t="s">
        <v>470</v>
      </c>
      <c r="N334" s="36"/>
      <c r="O334" s="36"/>
      <c r="P334" s="36"/>
    </row>
    <row r="335" spans="2:16" ht="11.25">
      <c r="B335" s="36" t="s">
        <v>471</v>
      </c>
      <c r="C335" s="36" t="s">
        <v>472</v>
      </c>
      <c r="D335" s="36" t="s">
        <v>2493</v>
      </c>
      <c r="E335" s="36" t="s">
        <v>2336</v>
      </c>
      <c r="F335" s="36" t="s">
        <v>473</v>
      </c>
      <c r="G335" s="36" t="s">
        <v>2517</v>
      </c>
      <c r="H335" s="36" t="s">
        <v>474</v>
      </c>
      <c r="I335" s="36" t="s">
        <v>2338</v>
      </c>
      <c r="J335" s="36" t="s">
        <v>475</v>
      </c>
      <c r="K335" s="36" t="s">
        <v>476</v>
      </c>
      <c r="L335" s="36" t="s">
        <v>3456</v>
      </c>
      <c r="M335" s="36" t="s">
        <v>2354</v>
      </c>
      <c r="N335" s="36"/>
      <c r="O335" s="36"/>
      <c r="P335" s="36"/>
    </row>
    <row r="336" spans="2:16" ht="11.25">
      <c r="B336" s="36" t="s">
        <v>477</v>
      </c>
      <c r="C336" s="36" t="s">
        <v>478</v>
      </c>
      <c r="D336" s="36" t="s">
        <v>3544</v>
      </c>
      <c r="E336" s="36" t="s">
        <v>2336</v>
      </c>
      <c r="F336" s="36" t="s">
        <v>479</v>
      </c>
      <c r="G336" s="36" t="s">
        <v>2337</v>
      </c>
      <c r="H336" s="36" t="s">
        <v>2518</v>
      </c>
      <c r="I336" s="36" t="s">
        <v>2545</v>
      </c>
      <c r="J336" s="36" t="s">
        <v>480</v>
      </c>
      <c r="K336" s="36" t="s">
        <v>481</v>
      </c>
      <c r="L336" s="36" t="s">
        <v>482</v>
      </c>
      <c r="M336" s="36" t="s">
        <v>2354</v>
      </c>
      <c r="N336" s="36"/>
      <c r="O336" s="36"/>
      <c r="P336" s="36"/>
    </row>
    <row r="337" spans="2:16" ht="11.25">
      <c r="B337" s="36" t="s">
        <v>483</v>
      </c>
      <c r="C337" s="36" t="s">
        <v>484</v>
      </c>
      <c r="D337" s="36" t="s">
        <v>3260</v>
      </c>
      <c r="E337" s="36" t="s">
        <v>2336</v>
      </c>
      <c r="F337" s="36" t="s">
        <v>485</v>
      </c>
      <c r="G337" s="36" t="s">
        <v>3264</v>
      </c>
      <c r="H337" s="36" t="s">
        <v>486</v>
      </c>
      <c r="I337" s="36" t="s">
        <v>2338</v>
      </c>
      <c r="J337" s="36" t="s">
        <v>487</v>
      </c>
      <c r="K337" s="36" t="s">
        <v>488</v>
      </c>
      <c r="L337" s="36" t="s">
        <v>482</v>
      </c>
      <c r="M337" s="36" t="s">
        <v>3216</v>
      </c>
      <c r="N337" s="36"/>
      <c r="O337" s="36"/>
      <c r="P337" s="36"/>
    </row>
    <row r="338" spans="2:16" ht="11.25">
      <c r="B338" s="36" t="s">
        <v>489</v>
      </c>
      <c r="C338" s="36" t="s">
        <v>490</v>
      </c>
      <c r="D338" s="36" t="s">
        <v>491</v>
      </c>
      <c r="E338" s="36" t="s">
        <v>2336</v>
      </c>
      <c r="F338" s="36" t="s">
        <v>492</v>
      </c>
      <c r="G338" s="36" t="s">
        <v>2362</v>
      </c>
      <c r="H338" s="36" t="s">
        <v>2423</v>
      </c>
      <c r="I338" s="36" t="s">
        <v>3440</v>
      </c>
      <c r="J338" s="36" t="s">
        <v>493</v>
      </c>
      <c r="K338" s="36" t="s">
        <v>494</v>
      </c>
      <c r="L338" s="36" t="s">
        <v>495</v>
      </c>
      <c r="M338" s="36" t="s">
        <v>2354</v>
      </c>
      <c r="N338" s="36"/>
      <c r="O338" s="36"/>
      <c r="P338" s="36"/>
    </row>
    <row r="339" spans="1:16" ht="11.25">
      <c r="A339" s="20" t="s">
        <v>3628</v>
      </c>
      <c r="B339" s="19" t="s">
        <v>496</v>
      </c>
      <c r="C339" s="19" t="s">
        <v>497</v>
      </c>
      <c r="D339" s="19" t="s">
        <v>3487</v>
      </c>
      <c r="E339" s="19" t="s">
        <v>2336</v>
      </c>
      <c r="F339" s="19" t="s">
        <v>498</v>
      </c>
      <c r="G339" s="19" t="s">
        <v>2455</v>
      </c>
      <c r="H339" s="19" t="s">
        <v>3328</v>
      </c>
      <c r="I339" s="19" t="s">
        <v>2352</v>
      </c>
      <c r="J339" s="19" t="s">
        <v>499</v>
      </c>
      <c r="K339" s="19" t="s">
        <v>500</v>
      </c>
      <c r="L339" s="19" t="s">
        <v>495</v>
      </c>
      <c r="M339" s="19" t="s">
        <v>2354</v>
      </c>
      <c r="N339" s="19"/>
      <c r="O339" s="19"/>
      <c r="P339" s="19"/>
    </row>
    <row r="340" spans="2:16" ht="11.25">
      <c r="B340" s="36" t="s">
        <v>501</v>
      </c>
      <c r="C340" s="36" t="s">
        <v>502</v>
      </c>
      <c r="D340" s="36" t="s">
        <v>503</v>
      </c>
      <c r="E340" s="36" t="s">
        <v>2336</v>
      </c>
      <c r="F340" s="36" t="s">
        <v>504</v>
      </c>
      <c r="G340" s="36" t="s">
        <v>3257</v>
      </c>
      <c r="H340" s="36" t="s">
        <v>3312</v>
      </c>
      <c r="I340" s="36" t="s">
        <v>2332</v>
      </c>
      <c r="J340" s="36" t="s">
        <v>505</v>
      </c>
      <c r="K340" s="36" t="s">
        <v>506</v>
      </c>
      <c r="L340" s="36" t="s">
        <v>507</v>
      </c>
      <c r="M340" s="36" t="s">
        <v>2354</v>
      </c>
      <c r="N340" s="36"/>
      <c r="O340" s="36"/>
      <c r="P340" s="36"/>
    </row>
    <row r="341" spans="2:16" ht="11.25">
      <c r="B341" s="36" t="s">
        <v>508</v>
      </c>
      <c r="C341" s="36" t="s">
        <v>2356</v>
      </c>
      <c r="D341" s="36" t="s">
        <v>509</v>
      </c>
      <c r="E341" s="36" t="s">
        <v>2336</v>
      </c>
      <c r="F341" s="36" t="s">
        <v>510</v>
      </c>
      <c r="G341" s="36" t="s">
        <v>2357</v>
      </c>
      <c r="H341" s="36" t="s">
        <v>2371</v>
      </c>
      <c r="I341" s="36" t="s">
        <v>3354</v>
      </c>
      <c r="J341" s="36" t="s">
        <v>511</v>
      </c>
      <c r="K341" s="36" t="s">
        <v>512</v>
      </c>
      <c r="L341" s="36" t="s">
        <v>3471</v>
      </c>
      <c r="M341" s="36" t="s">
        <v>3217</v>
      </c>
      <c r="N341" s="36"/>
      <c r="O341" s="36"/>
      <c r="P341" s="36"/>
    </row>
    <row r="342" spans="2:16" ht="11.25">
      <c r="B342" s="36" t="s">
        <v>513</v>
      </c>
      <c r="C342" s="36" t="s">
        <v>514</v>
      </c>
      <c r="D342" s="36" t="s">
        <v>515</v>
      </c>
      <c r="E342" s="36" t="s">
        <v>2336</v>
      </c>
      <c r="F342" s="36" t="s">
        <v>516</v>
      </c>
      <c r="G342" s="36" t="s">
        <v>2395</v>
      </c>
      <c r="H342" s="36" t="s">
        <v>2522</v>
      </c>
      <c r="I342" s="36" t="s">
        <v>2545</v>
      </c>
      <c r="J342" s="36" t="s">
        <v>517</v>
      </c>
      <c r="K342" s="36" t="s">
        <v>518</v>
      </c>
      <c r="L342" s="36" t="s">
        <v>519</v>
      </c>
      <c r="M342" s="36" t="s">
        <v>1069</v>
      </c>
      <c r="N342" s="36"/>
      <c r="O342" s="36"/>
      <c r="P342" s="36"/>
    </row>
    <row r="343" spans="2:16" ht="11.25">
      <c r="B343" s="36" t="s">
        <v>520</v>
      </c>
      <c r="C343" s="36" t="s">
        <v>521</v>
      </c>
      <c r="D343" s="36" t="s">
        <v>522</v>
      </c>
      <c r="E343" s="36" t="s">
        <v>2336</v>
      </c>
      <c r="F343" s="36" t="s">
        <v>523</v>
      </c>
      <c r="G343" s="36" t="s">
        <v>2405</v>
      </c>
      <c r="H343" s="36" t="s">
        <v>2430</v>
      </c>
      <c r="I343" s="36" t="s">
        <v>3440</v>
      </c>
      <c r="J343" s="36" t="s">
        <v>524</v>
      </c>
      <c r="K343" s="36" t="s">
        <v>525</v>
      </c>
      <c r="L343" s="36" t="s">
        <v>526</v>
      </c>
      <c r="M343" s="36" t="s">
        <v>2560</v>
      </c>
      <c r="N343" s="36"/>
      <c r="O343" s="36"/>
      <c r="P343" s="36"/>
    </row>
    <row r="344" spans="2:16" ht="11.25">
      <c r="B344" s="36" t="s">
        <v>527</v>
      </c>
      <c r="C344" s="36" t="s">
        <v>528</v>
      </c>
      <c r="D344" s="36" t="s">
        <v>529</v>
      </c>
      <c r="E344" s="36" t="s">
        <v>2336</v>
      </c>
      <c r="F344" s="36" t="s">
        <v>530</v>
      </c>
      <c r="G344" s="36" t="s">
        <v>2347</v>
      </c>
      <c r="H344" s="36" t="s">
        <v>3466</v>
      </c>
      <c r="I344" s="36" t="s">
        <v>2332</v>
      </c>
      <c r="J344" s="36" t="s">
        <v>531</v>
      </c>
      <c r="K344" s="36" t="s">
        <v>532</v>
      </c>
      <c r="L344" s="36" t="s">
        <v>3489</v>
      </c>
      <c r="M344" s="36" t="s">
        <v>3217</v>
      </c>
      <c r="N344" s="36"/>
      <c r="O344" s="36"/>
      <c r="P344" s="36"/>
    </row>
    <row r="345" spans="2:16" ht="11.25">
      <c r="B345" s="36" t="s">
        <v>533</v>
      </c>
      <c r="C345" s="36" t="s">
        <v>534</v>
      </c>
      <c r="D345" s="36" t="s">
        <v>3387</v>
      </c>
      <c r="E345" s="36" t="s">
        <v>2336</v>
      </c>
      <c r="F345" s="36" t="s">
        <v>535</v>
      </c>
      <c r="G345" s="36" t="s">
        <v>3269</v>
      </c>
      <c r="H345" s="36" t="s">
        <v>2447</v>
      </c>
      <c r="I345" s="36" t="s">
        <v>2332</v>
      </c>
      <c r="J345" s="36" t="s">
        <v>536</v>
      </c>
      <c r="K345" s="36" t="s">
        <v>537</v>
      </c>
      <c r="L345" s="36" t="s">
        <v>538</v>
      </c>
      <c r="M345" s="36" t="s">
        <v>2354</v>
      </c>
      <c r="N345" s="36"/>
      <c r="O345" s="36"/>
      <c r="P345" s="36"/>
    </row>
    <row r="346" spans="2:16" ht="11.25">
      <c r="B346" s="36" t="s">
        <v>539</v>
      </c>
      <c r="C346" s="36" t="s">
        <v>540</v>
      </c>
      <c r="D346" s="36" t="s">
        <v>541</v>
      </c>
      <c r="E346" s="36" t="s">
        <v>2336</v>
      </c>
      <c r="F346" s="36" t="s">
        <v>542</v>
      </c>
      <c r="G346" s="36" t="s">
        <v>1385</v>
      </c>
      <c r="H346" s="36" t="s">
        <v>2435</v>
      </c>
      <c r="I346" s="36" t="s">
        <v>3440</v>
      </c>
      <c r="J346" s="36" t="s">
        <v>543</v>
      </c>
      <c r="K346" s="36" t="s">
        <v>544</v>
      </c>
      <c r="L346" s="36" t="s">
        <v>545</v>
      </c>
      <c r="M346" s="36" t="s">
        <v>2354</v>
      </c>
      <c r="N346" s="36"/>
      <c r="O346" s="36"/>
      <c r="P346" s="36"/>
    </row>
    <row r="347" spans="2:16" ht="11.25">
      <c r="B347" s="36" t="s">
        <v>546</v>
      </c>
      <c r="C347" s="36" t="s">
        <v>547</v>
      </c>
      <c r="D347" s="36" t="s">
        <v>548</v>
      </c>
      <c r="E347" s="36" t="s">
        <v>549</v>
      </c>
      <c r="F347" s="36" t="s">
        <v>550</v>
      </c>
      <c r="G347" s="36" t="s">
        <v>3466</v>
      </c>
      <c r="H347" s="36" t="s">
        <v>2531</v>
      </c>
      <c r="I347" s="36" t="s">
        <v>2545</v>
      </c>
      <c r="J347" s="36" t="s">
        <v>551</v>
      </c>
      <c r="K347" s="36" t="s">
        <v>552</v>
      </c>
      <c r="L347" s="36" t="s">
        <v>3499</v>
      </c>
      <c r="M347" s="36" t="s">
        <v>959</v>
      </c>
      <c r="N347" s="36"/>
      <c r="O347" s="36"/>
      <c r="P347" s="36"/>
    </row>
    <row r="348" spans="2:16" ht="11.25">
      <c r="B348" s="36" t="s">
        <v>553</v>
      </c>
      <c r="C348" s="36" t="s">
        <v>554</v>
      </c>
      <c r="D348" s="36" t="s">
        <v>2329</v>
      </c>
      <c r="E348" s="36" t="s">
        <v>2336</v>
      </c>
      <c r="F348" s="36" t="s">
        <v>555</v>
      </c>
      <c r="G348" s="36" t="s">
        <v>2541</v>
      </c>
      <c r="H348" s="36" t="s">
        <v>3507</v>
      </c>
      <c r="I348" s="36" t="s">
        <v>2352</v>
      </c>
      <c r="J348" s="36" t="s">
        <v>556</v>
      </c>
      <c r="K348" s="36" t="s">
        <v>557</v>
      </c>
      <c r="L348" s="36" t="s">
        <v>3502</v>
      </c>
      <c r="M348" s="36" t="s">
        <v>2561</v>
      </c>
      <c r="N348" s="36"/>
      <c r="O348" s="36"/>
      <c r="P348" s="36"/>
    </row>
    <row r="349" spans="2:16" ht="11.25">
      <c r="B349" s="36" t="s">
        <v>558</v>
      </c>
      <c r="C349" s="36" t="s">
        <v>559</v>
      </c>
      <c r="D349" s="36" t="s">
        <v>1460</v>
      </c>
      <c r="E349" s="36" t="s">
        <v>2336</v>
      </c>
      <c r="F349" s="36" t="s">
        <v>560</v>
      </c>
      <c r="G349" s="36" t="s">
        <v>3376</v>
      </c>
      <c r="H349" s="36" t="s">
        <v>561</v>
      </c>
      <c r="I349" s="36" t="s">
        <v>2338</v>
      </c>
      <c r="J349" s="36" t="s">
        <v>562</v>
      </c>
      <c r="K349" s="36" t="s">
        <v>563</v>
      </c>
      <c r="L349" s="36" t="s">
        <v>3513</v>
      </c>
      <c r="M349" s="36" t="s">
        <v>2354</v>
      </c>
      <c r="N349" s="36"/>
      <c r="O349" s="36"/>
      <c r="P349" s="36"/>
    </row>
    <row r="350" spans="2:16" ht="11.25">
      <c r="B350" s="36" t="s">
        <v>564</v>
      </c>
      <c r="C350" s="36" t="s">
        <v>565</v>
      </c>
      <c r="D350" s="36" t="s">
        <v>3268</v>
      </c>
      <c r="E350" s="36" t="s">
        <v>2336</v>
      </c>
      <c r="F350" s="36" t="s">
        <v>566</v>
      </c>
      <c r="G350" s="36" t="s">
        <v>2386</v>
      </c>
      <c r="H350" s="36" t="s">
        <v>567</v>
      </c>
      <c r="I350" s="36" t="s">
        <v>2338</v>
      </c>
      <c r="J350" s="36" t="s">
        <v>568</v>
      </c>
      <c r="K350" s="36" t="s">
        <v>569</v>
      </c>
      <c r="L350" s="36" t="s">
        <v>3516</v>
      </c>
      <c r="M350" s="36" t="s">
        <v>3215</v>
      </c>
      <c r="N350" s="36"/>
      <c r="O350" s="36"/>
      <c r="P350" s="36"/>
    </row>
    <row r="351" spans="2:16" ht="11.25">
      <c r="B351" s="36" t="s">
        <v>570</v>
      </c>
      <c r="C351" s="36" t="s">
        <v>571</v>
      </c>
      <c r="D351" s="36" t="s">
        <v>3445</v>
      </c>
      <c r="E351" s="36" t="s">
        <v>2336</v>
      </c>
      <c r="F351" s="36" t="s">
        <v>572</v>
      </c>
      <c r="G351" s="36" t="s">
        <v>2357</v>
      </c>
      <c r="H351" s="36" t="s">
        <v>3511</v>
      </c>
      <c r="I351" s="36" t="s">
        <v>2352</v>
      </c>
      <c r="J351" s="36" t="s">
        <v>573</v>
      </c>
      <c r="K351" s="36" t="s">
        <v>574</v>
      </c>
      <c r="L351" s="36" t="s">
        <v>3525</v>
      </c>
      <c r="M351" s="36" t="s">
        <v>2354</v>
      </c>
      <c r="N351" s="36"/>
      <c r="O351" s="36"/>
      <c r="P351" s="36"/>
    </row>
    <row r="352" spans="2:16" ht="11.25">
      <c r="B352" s="36" t="s">
        <v>575</v>
      </c>
      <c r="C352" s="36" t="s">
        <v>576</v>
      </c>
      <c r="D352" s="36" t="s">
        <v>2335</v>
      </c>
      <c r="E352" s="36" t="s">
        <v>2336</v>
      </c>
      <c r="F352" s="36" t="s">
        <v>577</v>
      </c>
      <c r="G352" s="36" t="s">
        <v>2381</v>
      </c>
      <c r="H352" s="36" t="s">
        <v>578</v>
      </c>
      <c r="I352" s="36" t="s">
        <v>2338</v>
      </c>
      <c r="J352" s="36" t="s">
        <v>579</v>
      </c>
      <c r="K352" s="36" t="s">
        <v>580</v>
      </c>
      <c r="L352" s="36" t="s">
        <v>3529</v>
      </c>
      <c r="M352" s="36" t="s">
        <v>2354</v>
      </c>
      <c r="N352" s="36"/>
      <c r="O352" s="36"/>
      <c r="P352" s="36"/>
    </row>
    <row r="353" spans="2:16" ht="11.25">
      <c r="B353" s="36" t="s">
        <v>581</v>
      </c>
      <c r="C353" s="36" t="s">
        <v>582</v>
      </c>
      <c r="D353" s="36" t="s">
        <v>2526</v>
      </c>
      <c r="E353" s="36" t="s">
        <v>2336</v>
      </c>
      <c r="F353" s="36" t="s">
        <v>583</v>
      </c>
      <c r="G353" s="36" t="s">
        <v>2362</v>
      </c>
      <c r="H353" s="36" t="s">
        <v>3624</v>
      </c>
      <c r="I353" s="36" t="s">
        <v>2332</v>
      </c>
      <c r="J353" s="36" t="s">
        <v>584</v>
      </c>
      <c r="K353" s="36" t="s">
        <v>585</v>
      </c>
      <c r="L353" s="36" t="s">
        <v>3542</v>
      </c>
      <c r="M353" s="36" t="s">
        <v>2354</v>
      </c>
      <c r="N353" s="36"/>
      <c r="O353" s="36"/>
      <c r="P353" s="36"/>
    </row>
    <row r="354" spans="2:16" ht="11.25">
      <c r="B354" s="36" t="s">
        <v>586</v>
      </c>
      <c r="C354" s="36" t="s">
        <v>587</v>
      </c>
      <c r="D354" s="36" t="s">
        <v>588</v>
      </c>
      <c r="E354" s="36" t="s">
        <v>589</v>
      </c>
      <c r="F354" s="36" t="s">
        <v>590</v>
      </c>
      <c r="G354" s="36" t="s">
        <v>3257</v>
      </c>
      <c r="H354" s="36" t="s">
        <v>2442</v>
      </c>
      <c r="I354" s="36" t="s">
        <v>3440</v>
      </c>
      <c r="J354" s="36" t="s">
        <v>591</v>
      </c>
      <c r="K354" s="36" t="s">
        <v>592</v>
      </c>
      <c r="L354" s="36" t="s">
        <v>593</v>
      </c>
      <c r="M354" s="36" t="s">
        <v>594</v>
      </c>
      <c r="N354" s="36"/>
      <c r="O354" s="36"/>
      <c r="P354" s="36"/>
    </row>
    <row r="355" spans="2:16" ht="11.25">
      <c r="B355" s="36" t="s">
        <v>595</v>
      </c>
      <c r="C355" s="36" t="s">
        <v>596</v>
      </c>
      <c r="D355" s="36" t="s">
        <v>597</v>
      </c>
      <c r="E355" s="36" t="s">
        <v>2336</v>
      </c>
      <c r="F355" s="36" t="s">
        <v>598</v>
      </c>
      <c r="G355" s="36" t="s">
        <v>2422</v>
      </c>
      <c r="H355" s="36" t="s">
        <v>2535</v>
      </c>
      <c r="I355" s="36" t="s">
        <v>2545</v>
      </c>
      <c r="J355" s="36" t="s">
        <v>599</v>
      </c>
      <c r="K355" s="36" t="s">
        <v>600</v>
      </c>
      <c r="L355" s="36" t="s">
        <v>3548</v>
      </c>
      <c r="M355" s="36" t="s">
        <v>2354</v>
      </c>
      <c r="N355" s="36"/>
      <c r="O355" s="36"/>
      <c r="P355" s="36"/>
    </row>
    <row r="356" spans="2:16" ht="11.25">
      <c r="B356" s="36" t="s">
        <v>601</v>
      </c>
      <c r="C356" s="36" t="s">
        <v>3479</v>
      </c>
      <c r="D356" s="36" t="s">
        <v>2414</v>
      </c>
      <c r="E356" s="36" t="s">
        <v>2336</v>
      </c>
      <c r="F356" s="36" t="s">
        <v>602</v>
      </c>
      <c r="G356" s="36" t="s">
        <v>3257</v>
      </c>
      <c r="H356" s="36" t="s">
        <v>1671</v>
      </c>
      <c r="I356" s="36" t="s">
        <v>2332</v>
      </c>
      <c r="J356" s="36" t="s">
        <v>603</v>
      </c>
      <c r="K356" s="36" t="s">
        <v>600</v>
      </c>
      <c r="L356" s="36" t="s">
        <v>3548</v>
      </c>
      <c r="M356" s="36" t="s">
        <v>2354</v>
      </c>
      <c r="N356" s="36"/>
      <c r="O356" s="36"/>
      <c r="P356" s="36"/>
    </row>
    <row r="357" spans="2:16" ht="11.25">
      <c r="B357" s="36" t="s">
        <v>604</v>
      </c>
      <c r="C357" s="36" t="s">
        <v>605</v>
      </c>
      <c r="D357" s="36" t="s">
        <v>2346</v>
      </c>
      <c r="E357" s="36" t="s">
        <v>2336</v>
      </c>
      <c r="F357" s="36" t="s">
        <v>606</v>
      </c>
      <c r="G357" s="36" t="s">
        <v>2494</v>
      </c>
      <c r="H357" s="36" t="s">
        <v>607</v>
      </c>
      <c r="I357" s="36" t="s">
        <v>2338</v>
      </c>
      <c r="J357" s="36" t="s">
        <v>608</v>
      </c>
      <c r="K357" s="36" t="s">
        <v>609</v>
      </c>
      <c r="L357" s="36" t="s">
        <v>610</v>
      </c>
      <c r="M357" s="36" t="s">
        <v>2354</v>
      </c>
      <c r="N357" s="36"/>
      <c r="O357" s="36"/>
      <c r="P357" s="36"/>
    </row>
    <row r="358" spans="2:16" ht="11.25">
      <c r="B358" s="36" t="s">
        <v>611</v>
      </c>
      <c r="C358" s="36" t="s">
        <v>612</v>
      </c>
      <c r="D358" s="36" t="s">
        <v>613</v>
      </c>
      <c r="E358" s="36" t="s">
        <v>614</v>
      </c>
      <c r="F358" s="36" t="s">
        <v>615</v>
      </c>
      <c r="G358" s="36" t="s">
        <v>2395</v>
      </c>
      <c r="H358" s="36" t="s">
        <v>3233</v>
      </c>
      <c r="I358" s="36" t="s">
        <v>2545</v>
      </c>
      <c r="J358" s="36" t="s">
        <v>616</v>
      </c>
      <c r="K358" s="36" t="s">
        <v>609</v>
      </c>
      <c r="L358" s="36" t="s">
        <v>610</v>
      </c>
      <c r="M358" s="36" t="s">
        <v>617</v>
      </c>
      <c r="N358" s="36"/>
      <c r="O358" s="36"/>
      <c r="P358" s="36"/>
    </row>
    <row r="359" spans="2:16" ht="11.25">
      <c r="B359" s="36" t="s">
        <v>618</v>
      </c>
      <c r="C359" s="36" t="s">
        <v>619</v>
      </c>
      <c r="D359" s="36" t="s">
        <v>3611</v>
      </c>
      <c r="E359" s="36" t="s">
        <v>2336</v>
      </c>
      <c r="F359" s="36" t="s">
        <v>620</v>
      </c>
      <c r="G359" s="36" t="s">
        <v>2395</v>
      </c>
      <c r="H359" s="36" t="s">
        <v>3237</v>
      </c>
      <c r="I359" s="36" t="s">
        <v>2545</v>
      </c>
      <c r="J359" s="36" t="s">
        <v>621</v>
      </c>
      <c r="K359" s="36" t="s">
        <v>3600</v>
      </c>
      <c r="L359" s="36" t="s">
        <v>3556</v>
      </c>
      <c r="M359" s="36" t="s">
        <v>622</v>
      </c>
      <c r="N359" s="36"/>
      <c r="O359" s="36"/>
      <c r="P359" s="36"/>
    </row>
    <row r="360" spans="2:13" ht="11.25">
      <c r="B360" t="s">
        <v>623</v>
      </c>
      <c r="C360" t="s">
        <v>619</v>
      </c>
      <c r="D360" t="s">
        <v>1116</v>
      </c>
      <c r="E360" t="s">
        <v>2336</v>
      </c>
      <c r="F360" t="s">
        <v>624</v>
      </c>
      <c r="G360" t="s">
        <v>2386</v>
      </c>
      <c r="H360" t="s">
        <v>625</v>
      </c>
      <c r="I360" t="s">
        <v>2338</v>
      </c>
      <c r="J360" t="s">
        <v>626</v>
      </c>
      <c r="K360" t="s">
        <v>3600</v>
      </c>
      <c r="L360" t="s">
        <v>3556</v>
      </c>
      <c r="M360" t="s">
        <v>627</v>
      </c>
    </row>
    <row r="361" spans="2:13" ht="11.25">
      <c r="B361" t="s">
        <v>628</v>
      </c>
      <c r="C361" t="s">
        <v>629</v>
      </c>
      <c r="D361" t="s">
        <v>3586</v>
      </c>
      <c r="E361" t="s">
        <v>2336</v>
      </c>
      <c r="F361" t="s">
        <v>630</v>
      </c>
      <c r="G361" t="s">
        <v>2392</v>
      </c>
      <c r="H361" t="s">
        <v>2448</v>
      </c>
      <c r="I361" t="s">
        <v>3440</v>
      </c>
      <c r="J361" t="s">
        <v>631</v>
      </c>
      <c r="K361" t="s">
        <v>632</v>
      </c>
      <c r="L361" t="s">
        <v>633</v>
      </c>
      <c r="M361" t="s">
        <v>2354</v>
      </c>
    </row>
    <row r="362" spans="2:13" ht="11.25">
      <c r="B362" t="s">
        <v>634</v>
      </c>
      <c r="C362" t="s">
        <v>635</v>
      </c>
      <c r="D362" t="s">
        <v>509</v>
      </c>
      <c r="E362" t="s">
        <v>2336</v>
      </c>
      <c r="F362" t="s">
        <v>636</v>
      </c>
      <c r="G362" t="s">
        <v>3393</v>
      </c>
      <c r="H362" t="s">
        <v>2343</v>
      </c>
      <c r="I362" t="s">
        <v>172</v>
      </c>
      <c r="J362" t="s">
        <v>637</v>
      </c>
      <c r="K362" t="s">
        <v>3609</v>
      </c>
      <c r="L362" t="s">
        <v>3573</v>
      </c>
      <c r="M362" t="s">
        <v>2354</v>
      </c>
    </row>
    <row r="363" spans="2:13" ht="11.25">
      <c r="B363" t="s">
        <v>638</v>
      </c>
      <c r="C363" t="s">
        <v>639</v>
      </c>
      <c r="D363" t="s">
        <v>2385</v>
      </c>
      <c r="E363" t="s">
        <v>2336</v>
      </c>
      <c r="F363" t="s">
        <v>640</v>
      </c>
      <c r="G363" t="s">
        <v>3376</v>
      </c>
      <c r="H363" t="s">
        <v>641</v>
      </c>
      <c r="I363" t="s">
        <v>2338</v>
      </c>
      <c r="J363" t="s">
        <v>642</v>
      </c>
      <c r="K363" t="s">
        <v>643</v>
      </c>
      <c r="L363" t="s">
        <v>644</v>
      </c>
      <c r="M363" t="s">
        <v>2354</v>
      </c>
    </row>
    <row r="364" spans="2:13" ht="11.25">
      <c r="B364" t="s">
        <v>645</v>
      </c>
      <c r="C364" t="s">
        <v>646</v>
      </c>
      <c r="D364" t="s">
        <v>2493</v>
      </c>
      <c r="E364" t="s">
        <v>2336</v>
      </c>
      <c r="F364" t="s">
        <v>647</v>
      </c>
      <c r="G364" t="s">
        <v>2376</v>
      </c>
      <c r="H364" t="s">
        <v>3393</v>
      </c>
      <c r="I364" t="s">
        <v>2352</v>
      </c>
      <c r="J364" t="s">
        <v>648</v>
      </c>
      <c r="K364" t="s">
        <v>649</v>
      </c>
      <c r="L364" t="s">
        <v>650</v>
      </c>
      <c r="M364" t="s">
        <v>2354</v>
      </c>
    </row>
    <row r="365" spans="2:13" ht="11.25">
      <c r="B365" t="s">
        <v>651</v>
      </c>
      <c r="C365" t="s">
        <v>652</v>
      </c>
      <c r="D365" t="s">
        <v>3260</v>
      </c>
      <c r="E365" t="s">
        <v>653</v>
      </c>
      <c r="F365" t="s">
        <v>654</v>
      </c>
      <c r="G365" t="s">
        <v>2381</v>
      </c>
      <c r="H365" t="s">
        <v>655</v>
      </c>
      <c r="I365" t="s">
        <v>2338</v>
      </c>
      <c r="J365" t="s">
        <v>656</v>
      </c>
      <c r="K365" t="s">
        <v>657</v>
      </c>
      <c r="L365" t="s">
        <v>658</v>
      </c>
      <c r="M365" t="s">
        <v>3565</v>
      </c>
    </row>
    <row r="366" spans="2:13" ht="11.25">
      <c r="B366" t="s">
        <v>659</v>
      </c>
      <c r="C366" t="s">
        <v>660</v>
      </c>
      <c r="D366" t="s">
        <v>1290</v>
      </c>
      <c r="E366" t="s">
        <v>2336</v>
      </c>
      <c r="F366" t="s">
        <v>661</v>
      </c>
      <c r="G366" t="s">
        <v>2494</v>
      </c>
      <c r="H366" t="s">
        <v>662</v>
      </c>
      <c r="I366" t="s">
        <v>2338</v>
      </c>
      <c r="J366" t="s">
        <v>663</v>
      </c>
      <c r="K366" t="s">
        <v>664</v>
      </c>
      <c r="L366" t="s">
        <v>665</v>
      </c>
      <c r="M366" t="s">
        <v>2354</v>
      </c>
    </row>
    <row r="367" spans="2:13" ht="11.25">
      <c r="B367" t="s">
        <v>666</v>
      </c>
      <c r="C367" t="s">
        <v>667</v>
      </c>
      <c r="D367" t="s">
        <v>2441</v>
      </c>
      <c r="E367" t="s">
        <v>2336</v>
      </c>
      <c r="F367" t="s">
        <v>668</v>
      </c>
      <c r="G367" t="s">
        <v>3466</v>
      </c>
      <c r="H367" t="s">
        <v>669</v>
      </c>
      <c r="I367" t="s">
        <v>2338</v>
      </c>
      <c r="J367" t="s">
        <v>670</v>
      </c>
      <c r="K367" t="s">
        <v>671</v>
      </c>
      <c r="L367" t="s">
        <v>665</v>
      </c>
      <c r="M367" t="s">
        <v>2354</v>
      </c>
    </row>
    <row r="368" spans="2:13" ht="11.25">
      <c r="B368" t="s">
        <v>672</v>
      </c>
      <c r="C368" t="s">
        <v>673</v>
      </c>
      <c r="D368" t="s">
        <v>674</v>
      </c>
      <c r="E368" t="s">
        <v>2336</v>
      </c>
      <c r="F368" t="s">
        <v>675</v>
      </c>
      <c r="G368" t="s">
        <v>2362</v>
      </c>
      <c r="H368" t="s">
        <v>2452</v>
      </c>
      <c r="I368" t="s">
        <v>3440</v>
      </c>
      <c r="J368" t="s">
        <v>676</v>
      </c>
      <c r="K368" t="s">
        <v>677</v>
      </c>
      <c r="L368" t="s">
        <v>678</v>
      </c>
      <c r="M368" t="s">
        <v>2354</v>
      </c>
    </row>
  </sheetData>
  <autoFilter ref="A4:P368"/>
  <mergeCells count="1">
    <mergeCell ref="A1:P1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2"/>
  <sheetViews>
    <sheetView workbookViewId="0" topLeftCell="A370">
      <selection activeCell="C421" sqref="C421"/>
    </sheetView>
  </sheetViews>
  <sheetFormatPr defaultColWidth="12" defaultRowHeight="11.25"/>
  <cols>
    <col min="2" max="2" width="17.83203125" style="0" customWidth="1"/>
    <col min="3" max="3" width="24.16015625" style="0" customWidth="1"/>
    <col min="4" max="4" width="12" style="34" customWidth="1"/>
    <col min="6" max="6" width="33" style="0" customWidth="1"/>
  </cols>
  <sheetData>
    <row r="1" spans="1:7" ht="11.25">
      <c r="A1" s="24"/>
      <c r="B1" s="24" t="s">
        <v>2562</v>
      </c>
      <c r="C1" s="24" t="s">
        <v>2563</v>
      </c>
      <c r="D1" s="24" t="s">
        <v>2564</v>
      </c>
      <c r="E1" s="24">
        <v>864</v>
      </c>
      <c r="F1" s="24"/>
      <c r="G1" s="24" t="s">
        <v>2565</v>
      </c>
    </row>
    <row r="2" spans="1:7" ht="11.25">
      <c r="A2" s="24"/>
      <c r="B2" s="24" t="s">
        <v>2566</v>
      </c>
      <c r="C2" s="24" t="s">
        <v>2567</v>
      </c>
      <c r="D2" s="24" t="s">
        <v>2564</v>
      </c>
      <c r="E2" s="24">
        <v>696</v>
      </c>
      <c r="F2" s="24"/>
      <c r="G2" s="24" t="s">
        <v>2565</v>
      </c>
    </row>
    <row r="3" spans="1:7" ht="11.25">
      <c r="A3" s="25"/>
      <c r="B3" s="26" t="s">
        <v>2568</v>
      </c>
      <c r="C3" s="26" t="s">
        <v>2569</v>
      </c>
      <c r="D3" s="26" t="s">
        <v>2570</v>
      </c>
      <c r="E3" s="26">
        <v>918</v>
      </c>
      <c r="F3" s="26" t="s">
        <v>2571</v>
      </c>
      <c r="G3" s="27" t="s">
        <v>2572</v>
      </c>
    </row>
    <row r="4" spans="1:7" ht="11.25">
      <c r="A4" s="24"/>
      <c r="B4" s="24" t="s">
        <v>2573</v>
      </c>
      <c r="C4" s="24" t="s">
        <v>2574</v>
      </c>
      <c r="D4" s="24" t="s">
        <v>2564</v>
      </c>
      <c r="E4" s="24">
        <v>699</v>
      </c>
      <c r="F4" s="24"/>
      <c r="G4" s="24" t="s">
        <v>2565</v>
      </c>
    </row>
    <row r="5" spans="1:7" ht="11.25">
      <c r="A5" s="24"/>
      <c r="B5" s="24" t="s">
        <v>2575</v>
      </c>
      <c r="C5" s="24" t="s">
        <v>2576</v>
      </c>
      <c r="D5" s="24" t="s">
        <v>2564</v>
      </c>
      <c r="E5" s="24">
        <v>897</v>
      </c>
      <c r="F5" s="24"/>
      <c r="G5" s="24" t="s">
        <v>2565</v>
      </c>
    </row>
    <row r="6" spans="1:7" ht="11.25">
      <c r="A6" s="25"/>
      <c r="B6" s="26" t="s">
        <v>2577</v>
      </c>
      <c r="C6" s="26" t="s">
        <v>2578</v>
      </c>
      <c r="D6" s="26" t="s">
        <v>2570</v>
      </c>
      <c r="E6" s="26">
        <v>806</v>
      </c>
      <c r="F6" s="26"/>
      <c r="G6" s="27" t="s">
        <v>2565</v>
      </c>
    </row>
    <row r="7" spans="1:7" ht="11.25">
      <c r="A7" s="24"/>
      <c r="B7" s="24" t="s">
        <v>2579</v>
      </c>
      <c r="C7" s="24" t="s">
        <v>2580</v>
      </c>
      <c r="D7" s="24" t="s">
        <v>2564</v>
      </c>
      <c r="E7" s="24">
        <v>604</v>
      </c>
      <c r="F7" s="24"/>
      <c r="G7" s="24" t="s">
        <v>2565</v>
      </c>
    </row>
    <row r="8" spans="1:7" ht="11.25">
      <c r="A8" s="24"/>
      <c r="B8" s="24" t="s">
        <v>2581</v>
      </c>
      <c r="C8" s="24" t="s">
        <v>2582</v>
      </c>
      <c r="D8" s="24" t="s">
        <v>2564</v>
      </c>
      <c r="E8" s="24">
        <v>768</v>
      </c>
      <c r="F8" s="24" t="s">
        <v>2583</v>
      </c>
      <c r="G8" s="24" t="s">
        <v>2565</v>
      </c>
    </row>
    <row r="9" spans="1:7" ht="11.25">
      <c r="A9" s="25"/>
      <c r="B9" s="26" t="s">
        <v>2584</v>
      </c>
      <c r="C9" s="26" t="s">
        <v>2585</v>
      </c>
      <c r="D9" s="26" t="s">
        <v>2570</v>
      </c>
      <c r="E9" s="26">
        <v>706</v>
      </c>
      <c r="F9" s="26"/>
      <c r="G9" s="27" t="s">
        <v>2565</v>
      </c>
    </row>
    <row r="10" spans="1:7" ht="11.25">
      <c r="A10" s="24"/>
      <c r="B10" s="24" t="s">
        <v>2586</v>
      </c>
      <c r="C10" s="24" t="s">
        <v>2587</v>
      </c>
      <c r="D10" s="24" t="s">
        <v>2564</v>
      </c>
      <c r="E10" s="24">
        <v>865</v>
      </c>
      <c r="F10" s="24" t="s">
        <v>2588</v>
      </c>
      <c r="G10" s="24" t="s">
        <v>2565</v>
      </c>
    </row>
    <row r="11" spans="1:7" ht="11.25">
      <c r="A11" s="24"/>
      <c r="B11" s="24" t="s">
        <v>2589</v>
      </c>
      <c r="C11" s="24" t="s">
        <v>2590</v>
      </c>
      <c r="D11" s="24" t="s">
        <v>2564</v>
      </c>
      <c r="E11" s="24">
        <v>756</v>
      </c>
      <c r="F11" s="24"/>
      <c r="G11" s="24" t="s">
        <v>2565</v>
      </c>
    </row>
    <row r="12" spans="1:7" ht="11.25">
      <c r="A12" s="25"/>
      <c r="B12" s="26" t="s">
        <v>2591</v>
      </c>
      <c r="C12" s="26" t="s">
        <v>2592</v>
      </c>
      <c r="D12" s="26" t="s">
        <v>2570</v>
      </c>
      <c r="E12" s="26">
        <v>826</v>
      </c>
      <c r="F12" s="26" t="s">
        <v>2593</v>
      </c>
      <c r="G12" s="27" t="s">
        <v>2565</v>
      </c>
    </row>
    <row r="13" spans="1:7" ht="11.25">
      <c r="A13" s="24"/>
      <c r="B13" s="24" t="s">
        <v>2594</v>
      </c>
      <c r="C13" s="24" t="s">
        <v>2595</v>
      </c>
      <c r="D13" s="24" t="s">
        <v>2564</v>
      </c>
      <c r="E13" s="24">
        <v>716</v>
      </c>
      <c r="F13" s="24" t="s">
        <v>2596</v>
      </c>
      <c r="G13" s="24" t="s">
        <v>2565</v>
      </c>
    </row>
    <row r="14" spans="1:7" ht="11.25">
      <c r="A14" s="24"/>
      <c r="B14" s="24" t="s">
        <v>2597</v>
      </c>
      <c r="C14" s="24" t="s">
        <v>2598</v>
      </c>
      <c r="D14" s="24" t="s">
        <v>2564</v>
      </c>
      <c r="E14" s="24">
        <v>817</v>
      </c>
      <c r="F14" s="24"/>
      <c r="G14" s="24" t="s">
        <v>2565</v>
      </c>
    </row>
    <row r="15" spans="1:7" ht="11.25">
      <c r="A15" s="24"/>
      <c r="B15" s="24" t="s">
        <v>2599</v>
      </c>
      <c r="C15" s="24" t="s">
        <v>2600</v>
      </c>
      <c r="D15" s="24" t="s">
        <v>2564</v>
      </c>
      <c r="E15" s="24">
        <v>871</v>
      </c>
      <c r="F15" s="24"/>
      <c r="G15" s="24" t="s">
        <v>2572</v>
      </c>
    </row>
    <row r="16" spans="1:7" ht="11.25">
      <c r="A16" s="24"/>
      <c r="B16" s="24" t="s">
        <v>2601</v>
      </c>
      <c r="C16" s="24" t="s">
        <v>2602</v>
      </c>
      <c r="D16" s="24" t="s">
        <v>2564</v>
      </c>
      <c r="E16" s="24">
        <v>925</v>
      </c>
      <c r="F16" s="24"/>
      <c r="G16" s="24" t="s">
        <v>2565</v>
      </c>
    </row>
    <row r="17" spans="1:7" ht="11.25">
      <c r="A17" s="24"/>
      <c r="B17" s="24" t="s">
        <v>2603</v>
      </c>
      <c r="C17" s="24" t="s">
        <v>2604</v>
      </c>
      <c r="D17" s="24" t="s">
        <v>2564</v>
      </c>
      <c r="E17" s="24">
        <v>919</v>
      </c>
      <c r="F17" s="24"/>
      <c r="G17" s="24" t="s">
        <v>2565</v>
      </c>
    </row>
    <row r="18" spans="1:7" ht="11.25">
      <c r="A18" s="24"/>
      <c r="B18" s="24" t="s">
        <v>2605</v>
      </c>
      <c r="C18" s="24" t="s">
        <v>2582</v>
      </c>
      <c r="D18" s="24" t="s">
        <v>2564</v>
      </c>
      <c r="E18" s="24">
        <v>853</v>
      </c>
      <c r="F18" s="24" t="s">
        <v>2606</v>
      </c>
      <c r="G18" s="24" t="s">
        <v>2565</v>
      </c>
    </row>
    <row r="19" spans="1:7" ht="11.25">
      <c r="A19" s="24"/>
      <c r="B19" s="24" t="s">
        <v>2607</v>
      </c>
      <c r="C19" s="24" t="s">
        <v>2608</v>
      </c>
      <c r="D19" s="24" t="s">
        <v>2564</v>
      </c>
      <c r="E19" s="24">
        <v>693</v>
      </c>
      <c r="F19" s="24"/>
      <c r="G19" s="24" t="s">
        <v>2565</v>
      </c>
    </row>
    <row r="20" spans="1:7" ht="11.25">
      <c r="A20" s="24"/>
      <c r="B20" s="24" t="s">
        <v>2609</v>
      </c>
      <c r="C20" s="24" t="s">
        <v>2604</v>
      </c>
      <c r="D20" s="24" t="s">
        <v>2564</v>
      </c>
      <c r="E20" s="24">
        <v>760</v>
      </c>
      <c r="F20" s="24"/>
      <c r="G20" s="24" t="s">
        <v>2565</v>
      </c>
    </row>
    <row r="21" spans="1:7" ht="11.25">
      <c r="A21" s="24"/>
      <c r="B21" s="24" t="s">
        <v>2610</v>
      </c>
      <c r="C21" s="24" t="s">
        <v>2611</v>
      </c>
      <c r="D21" s="24" t="s">
        <v>2564</v>
      </c>
      <c r="E21" s="24">
        <v>639</v>
      </c>
      <c r="F21" s="24"/>
      <c r="G21" s="24" t="s">
        <v>2565</v>
      </c>
    </row>
    <row r="22" spans="1:7" ht="11.25">
      <c r="A22" s="24"/>
      <c r="B22" s="28" t="s">
        <v>2612</v>
      </c>
      <c r="C22" s="28" t="s">
        <v>2613</v>
      </c>
      <c r="D22" s="28" t="s">
        <v>2564</v>
      </c>
      <c r="E22" s="28">
        <v>733</v>
      </c>
      <c r="F22" s="24"/>
      <c r="G22" s="24" t="s">
        <v>2565</v>
      </c>
    </row>
    <row r="23" spans="1:7" ht="11.25">
      <c r="A23" s="24"/>
      <c r="B23" s="24" t="s">
        <v>2614</v>
      </c>
      <c r="C23" s="24" t="s">
        <v>2615</v>
      </c>
      <c r="D23" s="24" t="s">
        <v>2564</v>
      </c>
      <c r="E23" s="24">
        <v>789</v>
      </c>
      <c r="F23" s="24" t="s">
        <v>2616</v>
      </c>
      <c r="G23" s="24" t="s">
        <v>2565</v>
      </c>
    </row>
    <row r="24" spans="1:7" ht="11.25">
      <c r="A24" s="24"/>
      <c r="B24" s="24" t="s">
        <v>2617</v>
      </c>
      <c r="C24" s="24" t="s">
        <v>2618</v>
      </c>
      <c r="D24" s="24" t="s">
        <v>2564</v>
      </c>
      <c r="E24" s="24">
        <v>844</v>
      </c>
      <c r="F24" s="24"/>
      <c r="G24" s="24" t="s">
        <v>2565</v>
      </c>
    </row>
    <row r="25" spans="1:7" ht="11.25">
      <c r="A25" s="24"/>
      <c r="B25" s="24" t="s">
        <v>2619</v>
      </c>
      <c r="C25" s="24" t="s">
        <v>2620</v>
      </c>
      <c r="D25" s="24" t="s">
        <v>2564</v>
      </c>
      <c r="E25" s="24">
        <v>958</v>
      </c>
      <c r="F25" s="24"/>
      <c r="G25" s="24" t="s">
        <v>2565</v>
      </c>
    </row>
    <row r="26" spans="1:7" ht="11.25">
      <c r="A26" s="24"/>
      <c r="B26" s="24" t="s">
        <v>2621</v>
      </c>
      <c r="C26" s="24" t="s">
        <v>2622</v>
      </c>
      <c r="D26" s="24" t="s">
        <v>2564</v>
      </c>
      <c r="E26" s="24">
        <v>721</v>
      </c>
      <c r="F26" s="24"/>
      <c r="G26" s="24" t="s">
        <v>2565</v>
      </c>
    </row>
    <row r="27" spans="1:7" ht="11.25">
      <c r="A27" s="24"/>
      <c r="B27" s="24" t="s">
        <v>2623</v>
      </c>
      <c r="C27" s="24" t="s">
        <v>2624</v>
      </c>
      <c r="D27" s="24" t="s">
        <v>2564</v>
      </c>
      <c r="E27" s="24">
        <v>827</v>
      </c>
      <c r="F27" s="24"/>
      <c r="G27" s="24" t="s">
        <v>2565</v>
      </c>
    </row>
    <row r="28" spans="1:7" ht="11.25">
      <c r="A28" s="24"/>
      <c r="B28" s="24" t="s">
        <v>2625</v>
      </c>
      <c r="C28" s="24" t="s">
        <v>2626</v>
      </c>
      <c r="D28" s="24" t="s">
        <v>2564</v>
      </c>
      <c r="E28" s="24">
        <v>863</v>
      </c>
      <c r="F28" s="24"/>
      <c r="G28" s="24" t="s">
        <v>2565</v>
      </c>
    </row>
    <row r="29" spans="1:7" ht="11.25">
      <c r="A29" s="24"/>
      <c r="B29" s="24" t="s">
        <v>2627</v>
      </c>
      <c r="C29" s="24" t="s">
        <v>2628</v>
      </c>
      <c r="D29" s="24" t="s">
        <v>2564</v>
      </c>
      <c r="E29" s="24">
        <v>748</v>
      </c>
      <c r="F29" s="24"/>
      <c r="G29" s="24" t="s">
        <v>2565</v>
      </c>
    </row>
    <row r="30" spans="1:7" ht="11.25">
      <c r="A30" s="24"/>
      <c r="B30" s="24" t="s">
        <v>2629</v>
      </c>
      <c r="C30" s="24" t="s">
        <v>2630</v>
      </c>
      <c r="D30" s="24" t="s">
        <v>2564</v>
      </c>
      <c r="E30" s="24">
        <v>685</v>
      </c>
      <c r="F30" s="24" t="s">
        <v>2631</v>
      </c>
      <c r="G30" s="24" t="s">
        <v>2565</v>
      </c>
    </row>
    <row r="31" spans="1:7" ht="11.25">
      <c r="A31" s="24"/>
      <c r="B31" s="24" t="s">
        <v>2632</v>
      </c>
      <c r="C31" s="24" t="s">
        <v>2633</v>
      </c>
      <c r="D31" s="24" t="s">
        <v>2564</v>
      </c>
      <c r="E31" s="24">
        <v>646</v>
      </c>
      <c r="F31" s="24"/>
      <c r="G31" s="24" t="s">
        <v>2565</v>
      </c>
    </row>
    <row r="32" spans="1:7" ht="11.25">
      <c r="A32" s="24"/>
      <c r="B32" s="24" t="s">
        <v>2634</v>
      </c>
      <c r="C32" s="24" t="s">
        <v>2615</v>
      </c>
      <c r="D32" s="24" t="s">
        <v>2564</v>
      </c>
      <c r="E32" s="24">
        <v>965</v>
      </c>
      <c r="F32" s="24"/>
      <c r="G32" s="24" t="s">
        <v>2565</v>
      </c>
    </row>
    <row r="33" spans="1:7" ht="11.25">
      <c r="A33" s="24"/>
      <c r="B33" s="24" t="s">
        <v>2635</v>
      </c>
      <c r="C33" s="24" t="s">
        <v>2624</v>
      </c>
      <c r="D33" s="24" t="s">
        <v>2564</v>
      </c>
      <c r="E33" s="24">
        <v>782</v>
      </c>
      <c r="F33" s="24"/>
      <c r="G33" s="24"/>
    </row>
    <row r="34" spans="1:7" ht="11.25">
      <c r="A34" s="29"/>
      <c r="B34" s="30"/>
      <c r="C34" s="30"/>
      <c r="D34" s="30"/>
      <c r="E34" s="30"/>
      <c r="F34" s="30"/>
      <c r="G34" s="31"/>
    </row>
    <row r="35" spans="1:7" ht="11.25">
      <c r="A35" s="24"/>
      <c r="B35" s="24" t="s">
        <v>2636</v>
      </c>
      <c r="C35" s="24" t="s">
        <v>2637</v>
      </c>
      <c r="D35" s="24" t="s">
        <v>2564</v>
      </c>
      <c r="E35" s="24">
        <v>815</v>
      </c>
      <c r="F35" s="24"/>
      <c r="G35" s="24" t="s">
        <v>2565</v>
      </c>
    </row>
    <row r="36" spans="1:7" ht="11.25">
      <c r="A36" s="24"/>
      <c r="B36" s="24" t="s">
        <v>2638</v>
      </c>
      <c r="C36" s="24" t="s">
        <v>2639</v>
      </c>
      <c r="D36" s="24" t="s">
        <v>2564</v>
      </c>
      <c r="E36" s="24">
        <v>608</v>
      </c>
      <c r="F36" s="24"/>
      <c r="G36" s="24" t="s">
        <v>2565</v>
      </c>
    </row>
    <row r="37" spans="1:7" ht="11.25">
      <c r="A37" s="24"/>
      <c r="B37" s="24" t="s">
        <v>2640</v>
      </c>
      <c r="C37" s="24" t="s">
        <v>2641</v>
      </c>
      <c r="D37" s="24" t="s">
        <v>2564</v>
      </c>
      <c r="E37" s="24">
        <v>740</v>
      </c>
      <c r="F37" s="24" t="s">
        <v>2642</v>
      </c>
      <c r="G37" s="24" t="s">
        <v>2565</v>
      </c>
    </row>
    <row r="38" spans="1:7" ht="11.25">
      <c r="A38" s="24"/>
      <c r="B38" s="24" t="s">
        <v>2643</v>
      </c>
      <c r="C38" s="24" t="s">
        <v>2644</v>
      </c>
      <c r="D38" s="24" t="s">
        <v>2564</v>
      </c>
      <c r="E38" s="24">
        <v>968</v>
      </c>
      <c r="F38" s="24" t="s">
        <v>2645</v>
      </c>
      <c r="G38" s="24" t="s">
        <v>2565</v>
      </c>
    </row>
    <row r="39" spans="1:7" ht="11.25">
      <c r="A39" s="24"/>
      <c r="B39" s="24" t="s">
        <v>2646</v>
      </c>
      <c r="C39" s="24" t="s">
        <v>2647</v>
      </c>
      <c r="D39" s="24" t="s">
        <v>2564</v>
      </c>
      <c r="E39" s="24">
        <v>824</v>
      </c>
      <c r="F39" s="24" t="s">
        <v>2648</v>
      </c>
      <c r="G39" s="24" t="s">
        <v>2565</v>
      </c>
    </row>
    <row r="40" spans="1:7" ht="11.25">
      <c r="A40" s="24"/>
      <c r="B40" s="24" t="s">
        <v>2649</v>
      </c>
      <c r="C40" s="24" t="s">
        <v>2650</v>
      </c>
      <c r="D40" s="24" t="s">
        <v>2564</v>
      </c>
      <c r="E40" s="24">
        <v>832</v>
      </c>
      <c r="F40" s="24"/>
      <c r="G40" s="24" t="s">
        <v>2565</v>
      </c>
    </row>
    <row r="41" spans="1:7" ht="11.25">
      <c r="A41" s="24"/>
      <c r="B41" s="24" t="s">
        <v>2649</v>
      </c>
      <c r="C41" s="24" t="s">
        <v>2651</v>
      </c>
      <c r="D41" s="24" t="s">
        <v>2564</v>
      </c>
      <c r="E41" s="24">
        <v>833</v>
      </c>
      <c r="F41" s="24"/>
      <c r="G41" s="24" t="s">
        <v>2565</v>
      </c>
    </row>
    <row r="42" spans="1:7" ht="11.25">
      <c r="A42" s="24"/>
      <c r="B42" s="24" t="s">
        <v>2652</v>
      </c>
      <c r="C42" s="24" t="s">
        <v>2653</v>
      </c>
      <c r="D42" s="24" t="s">
        <v>2564</v>
      </c>
      <c r="E42" s="24">
        <v>949</v>
      </c>
      <c r="F42" s="24"/>
      <c r="G42" s="24" t="s">
        <v>2565</v>
      </c>
    </row>
    <row r="43" spans="1:7" ht="11.25">
      <c r="A43" s="24"/>
      <c r="B43" s="24" t="s">
        <v>2654</v>
      </c>
      <c r="C43" s="24" t="s">
        <v>2615</v>
      </c>
      <c r="D43" s="24" t="s">
        <v>2564</v>
      </c>
      <c r="E43" s="24">
        <v>678</v>
      </c>
      <c r="F43" s="24" t="s">
        <v>2655</v>
      </c>
      <c r="G43" s="24" t="s">
        <v>2565</v>
      </c>
    </row>
    <row r="44" spans="1:7" ht="11.25">
      <c r="A44" s="24"/>
      <c r="B44" s="24" t="s">
        <v>2656</v>
      </c>
      <c r="C44" s="24" t="s">
        <v>2595</v>
      </c>
      <c r="D44" s="24" t="s">
        <v>2564</v>
      </c>
      <c r="E44" s="24">
        <v>776</v>
      </c>
      <c r="F44" s="24"/>
      <c r="G44" s="24" t="s">
        <v>2565</v>
      </c>
    </row>
    <row r="45" spans="1:7" ht="11.25">
      <c r="A45" s="24"/>
      <c r="B45" s="24" t="s">
        <v>2657</v>
      </c>
      <c r="C45" s="24" t="s">
        <v>2574</v>
      </c>
      <c r="D45" s="24" t="s">
        <v>2564</v>
      </c>
      <c r="E45" s="24">
        <v>877</v>
      </c>
      <c r="F45" s="24"/>
      <c r="G45" s="24" t="s">
        <v>2565</v>
      </c>
    </row>
    <row r="46" spans="1:7" ht="11.25">
      <c r="A46" s="24"/>
      <c r="B46" s="24" t="s">
        <v>2658</v>
      </c>
      <c r="C46" s="24" t="s">
        <v>2659</v>
      </c>
      <c r="D46" s="24" t="s">
        <v>2564</v>
      </c>
      <c r="E46" s="24">
        <v>787</v>
      </c>
      <c r="F46" s="24"/>
      <c r="G46" s="24" t="s">
        <v>2565</v>
      </c>
    </row>
    <row r="47" spans="1:7" ht="11.25">
      <c r="A47" s="24"/>
      <c r="B47" s="24" t="s">
        <v>2660</v>
      </c>
      <c r="C47" s="24" t="s">
        <v>2661</v>
      </c>
      <c r="D47" s="24" t="s">
        <v>2564</v>
      </c>
      <c r="E47" s="24">
        <v>688</v>
      </c>
      <c r="F47" s="24"/>
      <c r="G47" s="24" t="s">
        <v>2565</v>
      </c>
    </row>
    <row r="48" spans="1:7" ht="11.25">
      <c r="A48" s="24"/>
      <c r="B48" s="24" t="s">
        <v>2662</v>
      </c>
      <c r="C48" s="24" t="s">
        <v>2663</v>
      </c>
      <c r="D48" s="24" t="s">
        <v>2564</v>
      </c>
      <c r="E48" s="24">
        <v>618</v>
      </c>
      <c r="F48" s="24"/>
      <c r="G48" s="24" t="s">
        <v>2565</v>
      </c>
    </row>
    <row r="49" spans="1:7" ht="11.25">
      <c r="A49" s="24"/>
      <c r="B49" s="24" t="s">
        <v>2664</v>
      </c>
      <c r="C49" s="24" t="s">
        <v>2665</v>
      </c>
      <c r="D49" s="24" t="s">
        <v>2564</v>
      </c>
      <c r="E49" s="24">
        <v>652</v>
      </c>
      <c r="F49" s="24" t="s">
        <v>2666</v>
      </c>
      <c r="G49" s="24" t="s">
        <v>2565</v>
      </c>
    </row>
    <row r="50" spans="1:7" ht="11.25">
      <c r="A50" s="24"/>
      <c r="B50" s="24" t="s">
        <v>2667</v>
      </c>
      <c r="C50" s="24" t="s">
        <v>2582</v>
      </c>
      <c r="D50" s="24" t="s">
        <v>2564</v>
      </c>
      <c r="E50" s="24">
        <v>640</v>
      </c>
      <c r="F50" s="24" t="s">
        <v>2668</v>
      </c>
      <c r="G50" s="24" t="s">
        <v>2565</v>
      </c>
    </row>
    <row r="51" spans="1:7" ht="11.25">
      <c r="A51" s="24"/>
      <c r="B51" s="24" t="s">
        <v>2669</v>
      </c>
      <c r="C51" s="24" t="s">
        <v>2670</v>
      </c>
      <c r="D51" s="24" t="s">
        <v>2564</v>
      </c>
      <c r="E51" s="24">
        <v>924</v>
      </c>
      <c r="F51" s="24"/>
      <c r="G51" s="24" t="s">
        <v>2565</v>
      </c>
    </row>
    <row r="52" spans="1:7" ht="11.25">
      <c r="A52" s="24"/>
      <c r="B52" s="24" t="s">
        <v>2671</v>
      </c>
      <c r="C52" s="24" t="s">
        <v>2639</v>
      </c>
      <c r="D52" s="24" t="s">
        <v>2564</v>
      </c>
      <c r="E52" s="24">
        <v>717</v>
      </c>
      <c r="F52" s="24"/>
      <c r="G52" s="24" t="s">
        <v>2565</v>
      </c>
    </row>
    <row r="53" spans="1:7" ht="11.25">
      <c r="A53" s="24"/>
      <c r="B53" s="24" t="s">
        <v>2672</v>
      </c>
      <c r="C53" s="24" t="s">
        <v>2590</v>
      </c>
      <c r="D53" s="24" t="s">
        <v>2564</v>
      </c>
      <c r="E53" s="24">
        <v>631</v>
      </c>
      <c r="F53" s="24" t="s">
        <v>2673</v>
      </c>
      <c r="G53" s="24" t="s">
        <v>2565</v>
      </c>
    </row>
    <row r="54" spans="1:7" ht="11.25">
      <c r="A54" s="24"/>
      <c r="B54" s="24" t="s">
        <v>2674</v>
      </c>
      <c r="C54" s="24" t="s">
        <v>2647</v>
      </c>
      <c r="D54" s="24" t="s">
        <v>2564</v>
      </c>
      <c r="E54" s="24">
        <v>828</v>
      </c>
      <c r="F54" s="24"/>
      <c r="G54" s="24" t="s">
        <v>2565</v>
      </c>
    </row>
    <row r="55" spans="1:7" ht="11.25">
      <c r="A55" s="24"/>
      <c r="B55" s="24" t="s">
        <v>2674</v>
      </c>
      <c r="C55" s="24" t="s">
        <v>2582</v>
      </c>
      <c r="D55" s="24" t="s">
        <v>2564</v>
      </c>
      <c r="E55" s="24">
        <v>679</v>
      </c>
      <c r="F55" s="24"/>
      <c r="G55" s="24" t="s">
        <v>2565</v>
      </c>
    </row>
    <row r="56" spans="1:7" ht="11.25">
      <c r="A56" s="25"/>
      <c r="B56" s="26" t="s">
        <v>2675</v>
      </c>
      <c r="C56" s="26" t="s">
        <v>2676</v>
      </c>
      <c r="D56" s="26" t="s">
        <v>2570</v>
      </c>
      <c r="E56" s="26">
        <v>822</v>
      </c>
      <c r="F56" s="26"/>
      <c r="G56" s="27" t="s">
        <v>2565</v>
      </c>
    </row>
    <row r="57" spans="1:7" ht="11.25">
      <c r="A57" s="25"/>
      <c r="B57" s="26" t="s">
        <v>2677</v>
      </c>
      <c r="C57" s="26" t="s">
        <v>2678</v>
      </c>
      <c r="D57" s="26" t="s">
        <v>2570</v>
      </c>
      <c r="E57" s="26">
        <v>852</v>
      </c>
      <c r="F57" s="26" t="s">
        <v>2679</v>
      </c>
      <c r="G57" s="27" t="s">
        <v>2565</v>
      </c>
    </row>
    <row r="58" spans="1:7" ht="11.25">
      <c r="A58" s="25"/>
      <c r="B58" s="26" t="s">
        <v>2680</v>
      </c>
      <c r="C58" s="26" t="s">
        <v>2681</v>
      </c>
      <c r="D58" s="26" t="s">
        <v>2570</v>
      </c>
      <c r="E58" s="26">
        <v>663</v>
      </c>
      <c r="F58" s="26"/>
      <c r="G58" s="27" t="s">
        <v>2565</v>
      </c>
    </row>
    <row r="59" spans="1:7" ht="11.25">
      <c r="A59" s="24"/>
      <c r="B59" s="24" t="s">
        <v>2682</v>
      </c>
      <c r="C59" s="24" t="s">
        <v>2683</v>
      </c>
      <c r="D59" s="24" t="s">
        <v>2564</v>
      </c>
      <c r="E59" s="24">
        <v>707</v>
      </c>
      <c r="F59" s="24" t="s">
        <v>2684</v>
      </c>
      <c r="G59" s="24" t="s">
        <v>2565</v>
      </c>
    </row>
    <row r="60" spans="1:7" ht="11.25">
      <c r="A60" s="24"/>
      <c r="B60" s="24" t="s">
        <v>2685</v>
      </c>
      <c r="C60" s="24" t="s">
        <v>2686</v>
      </c>
      <c r="D60" s="24" t="s">
        <v>2564</v>
      </c>
      <c r="E60" s="24">
        <v>719</v>
      </c>
      <c r="F60" s="24"/>
      <c r="G60" s="24" t="s">
        <v>2565</v>
      </c>
    </row>
    <row r="61" spans="1:7" ht="11.25">
      <c r="A61" s="24"/>
      <c r="B61" s="24" t="s">
        <v>2687</v>
      </c>
      <c r="C61" s="24" t="s">
        <v>2688</v>
      </c>
      <c r="D61" s="24" t="s">
        <v>2564</v>
      </c>
      <c r="E61" s="24">
        <v>749</v>
      </c>
      <c r="F61" s="24" t="s">
        <v>2689</v>
      </c>
      <c r="G61" s="24" t="s">
        <v>2565</v>
      </c>
    </row>
    <row r="62" spans="1:7" ht="11.25">
      <c r="A62" s="25"/>
      <c r="B62" s="26" t="s">
        <v>2687</v>
      </c>
      <c r="C62" s="26" t="s">
        <v>2690</v>
      </c>
      <c r="D62" s="26" t="s">
        <v>2570</v>
      </c>
      <c r="E62" s="26">
        <v>750</v>
      </c>
      <c r="F62" s="26" t="s">
        <v>2689</v>
      </c>
      <c r="G62" s="27" t="s">
        <v>2565</v>
      </c>
    </row>
    <row r="63" spans="1:7" ht="11.25">
      <c r="A63" s="24"/>
      <c r="B63" s="24" t="s">
        <v>2691</v>
      </c>
      <c r="C63" s="24" t="s">
        <v>2615</v>
      </c>
      <c r="D63" s="24" t="s">
        <v>2564</v>
      </c>
      <c r="E63" s="24">
        <v>964</v>
      </c>
      <c r="F63" s="24"/>
      <c r="G63" s="24" t="s">
        <v>2565</v>
      </c>
    </row>
    <row r="64" spans="1:7" ht="11.25">
      <c r="A64" s="24"/>
      <c r="B64" s="24" t="s">
        <v>2692</v>
      </c>
      <c r="C64" s="24" t="s">
        <v>2693</v>
      </c>
      <c r="D64" s="24" t="s">
        <v>2564</v>
      </c>
      <c r="E64" s="24">
        <v>689</v>
      </c>
      <c r="F64" s="24" t="s">
        <v>2668</v>
      </c>
      <c r="G64" s="24" t="s">
        <v>2565</v>
      </c>
    </row>
    <row r="65" spans="1:7" ht="11.25">
      <c r="A65" s="24"/>
      <c r="B65" s="24" t="s">
        <v>2694</v>
      </c>
      <c r="C65" s="24" t="s">
        <v>2604</v>
      </c>
      <c r="D65" s="24" t="s">
        <v>2564</v>
      </c>
      <c r="E65" s="24">
        <v>805</v>
      </c>
      <c r="F65" s="24"/>
      <c r="G65" s="24" t="s">
        <v>2565</v>
      </c>
    </row>
    <row r="66" spans="1:7" ht="11.25">
      <c r="A66" s="24"/>
      <c r="B66" s="24" t="s">
        <v>2695</v>
      </c>
      <c r="C66" s="24" t="s">
        <v>2696</v>
      </c>
      <c r="D66" s="24" t="s">
        <v>2564</v>
      </c>
      <c r="E66" s="24">
        <v>671</v>
      </c>
      <c r="F66" s="24"/>
      <c r="G66" s="24" t="s">
        <v>2565</v>
      </c>
    </row>
    <row r="67" spans="1:7" ht="11.25">
      <c r="A67" s="24"/>
      <c r="B67" s="24" t="s">
        <v>2695</v>
      </c>
      <c r="C67" s="24" t="s">
        <v>2644</v>
      </c>
      <c r="D67" s="24" t="s">
        <v>2564</v>
      </c>
      <c r="E67" s="24">
        <v>971</v>
      </c>
      <c r="F67" s="24"/>
      <c r="G67" s="24" t="s">
        <v>2565</v>
      </c>
    </row>
    <row r="68" spans="1:7" ht="11.25">
      <c r="A68" s="24"/>
      <c r="B68" s="24" t="s">
        <v>2697</v>
      </c>
      <c r="C68" s="24" t="s">
        <v>2698</v>
      </c>
      <c r="D68" s="24" t="s">
        <v>2564</v>
      </c>
      <c r="E68" s="24">
        <v>698</v>
      </c>
      <c r="F68" s="24" t="s">
        <v>2699</v>
      </c>
      <c r="G68" s="24" t="s">
        <v>2565</v>
      </c>
    </row>
    <row r="69" spans="1:7" ht="11.25">
      <c r="A69" s="24"/>
      <c r="B69" s="24" t="s">
        <v>2700</v>
      </c>
      <c r="C69" s="24" t="s">
        <v>2688</v>
      </c>
      <c r="D69" s="24" t="s">
        <v>2564</v>
      </c>
      <c r="E69" s="24">
        <v>781</v>
      </c>
      <c r="F69" s="24" t="s">
        <v>2701</v>
      </c>
      <c r="G69" s="24" t="s">
        <v>2565</v>
      </c>
    </row>
    <row r="70" spans="1:7" ht="11.25">
      <c r="A70" s="24"/>
      <c r="B70" s="24" t="s">
        <v>2702</v>
      </c>
      <c r="C70" s="24" t="s">
        <v>2703</v>
      </c>
      <c r="D70" s="24" t="s">
        <v>2564</v>
      </c>
      <c r="E70" s="24">
        <v>623</v>
      </c>
      <c r="F70" s="24"/>
      <c r="G70" s="24" t="s">
        <v>2565</v>
      </c>
    </row>
    <row r="71" spans="1:7" ht="11.25">
      <c r="A71" s="25"/>
      <c r="B71" s="26" t="s">
        <v>2704</v>
      </c>
      <c r="C71" s="26" t="s">
        <v>2705</v>
      </c>
      <c r="D71" s="26" t="s">
        <v>2570</v>
      </c>
      <c r="E71" s="26">
        <v>619</v>
      </c>
      <c r="F71" s="26"/>
      <c r="G71" s="27"/>
    </row>
    <row r="72" spans="1:7" ht="11.25">
      <c r="A72" s="29"/>
      <c r="D72"/>
      <c r="G72" s="31"/>
    </row>
    <row r="73" spans="1:7" ht="11.25">
      <c r="A73" s="24"/>
      <c r="B73" s="24" t="s">
        <v>2706</v>
      </c>
      <c r="C73" s="24" t="s">
        <v>2647</v>
      </c>
      <c r="D73" s="24" t="s">
        <v>2564</v>
      </c>
      <c r="E73" s="24">
        <v>677</v>
      </c>
      <c r="F73" s="24" t="s">
        <v>2707</v>
      </c>
      <c r="G73" s="24" t="s">
        <v>2565</v>
      </c>
    </row>
    <row r="74" spans="1:7" ht="11.25">
      <c r="A74" s="24"/>
      <c r="B74" s="24" t="s">
        <v>2708</v>
      </c>
      <c r="C74" s="24" t="s">
        <v>2639</v>
      </c>
      <c r="D74" s="24" t="s">
        <v>2564</v>
      </c>
      <c r="E74" s="24">
        <v>926</v>
      </c>
      <c r="F74" s="24" t="s">
        <v>2709</v>
      </c>
      <c r="G74" s="24" t="s">
        <v>2565</v>
      </c>
    </row>
    <row r="75" spans="1:7" ht="11.25">
      <c r="A75" s="24"/>
      <c r="B75" s="24" t="s">
        <v>2710</v>
      </c>
      <c r="C75" s="24" t="s">
        <v>2615</v>
      </c>
      <c r="D75" s="24" t="s">
        <v>2564</v>
      </c>
      <c r="E75" s="24">
        <v>801</v>
      </c>
      <c r="F75" s="24"/>
      <c r="G75" s="24" t="s">
        <v>2565</v>
      </c>
    </row>
    <row r="76" spans="1:7" ht="11.25">
      <c r="A76" s="24"/>
      <c r="B76" s="24" t="s">
        <v>2711</v>
      </c>
      <c r="C76" s="24" t="s">
        <v>2712</v>
      </c>
      <c r="D76" s="24" t="s">
        <v>2564</v>
      </c>
      <c r="E76" s="24">
        <v>809</v>
      </c>
      <c r="F76" s="24"/>
      <c r="G76" s="24" t="s">
        <v>2565</v>
      </c>
    </row>
    <row r="77" spans="1:7" ht="11.25">
      <c r="A77" s="24"/>
      <c r="B77" s="24" t="s">
        <v>2713</v>
      </c>
      <c r="C77" s="24" t="s">
        <v>2714</v>
      </c>
      <c r="D77" s="24" t="s">
        <v>2564</v>
      </c>
      <c r="E77" s="24">
        <v>901</v>
      </c>
      <c r="F77" s="24"/>
      <c r="G77" s="24" t="s">
        <v>2565</v>
      </c>
    </row>
    <row r="78" spans="1:7" ht="11.25">
      <c r="A78" s="24"/>
      <c r="B78" s="24" t="s">
        <v>2715</v>
      </c>
      <c r="C78" s="24" t="s">
        <v>2716</v>
      </c>
      <c r="D78" s="24" t="s">
        <v>2564</v>
      </c>
      <c r="E78" s="24">
        <v>861</v>
      </c>
      <c r="F78" s="24"/>
      <c r="G78" s="24" t="s">
        <v>2565</v>
      </c>
    </row>
    <row r="79" spans="1:7" ht="11.25">
      <c r="A79" s="24"/>
      <c r="B79" s="24" t="s">
        <v>2717</v>
      </c>
      <c r="C79" s="24" t="s">
        <v>2580</v>
      </c>
      <c r="D79" s="24" t="s">
        <v>2564</v>
      </c>
      <c r="E79" s="24">
        <v>928</v>
      </c>
      <c r="F79" s="24" t="s">
        <v>2718</v>
      </c>
      <c r="G79" s="24" t="s">
        <v>2565</v>
      </c>
    </row>
    <row r="80" spans="1:7" ht="11.25">
      <c r="A80" s="24"/>
      <c r="B80" s="24" t="s">
        <v>2719</v>
      </c>
      <c r="C80" s="24" t="s">
        <v>2720</v>
      </c>
      <c r="D80" s="24" t="s">
        <v>2564</v>
      </c>
      <c r="E80" s="24">
        <v>960</v>
      </c>
      <c r="F80" s="24"/>
      <c r="G80" s="24" t="s">
        <v>2565</v>
      </c>
    </row>
    <row r="81" spans="1:7" ht="11.25">
      <c r="A81" s="24"/>
      <c r="B81" s="24" t="s">
        <v>2721</v>
      </c>
      <c r="C81" s="24" t="s">
        <v>2722</v>
      </c>
      <c r="D81" s="24" t="s">
        <v>2564</v>
      </c>
      <c r="E81" s="24">
        <v>777</v>
      </c>
      <c r="F81" s="24"/>
      <c r="G81" s="24" t="s">
        <v>2565</v>
      </c>
    </row>
    <row r="82" spans="1:7" ht="11.25">
      <c r="A82" s="25"/>
      <c r="B82" s="26" t="s">
        <v>2723</v>
      </c>
      <c r="C82" s="26" t="s">
        <v>2724</v>
      </c>
      <c r="D82" s="26" t="s">
        <v>2570</v>
      </c>
      <c r="E82" s="26">
        <v>718</v>
      </c>
      <c r="F82" s="26"/>
      <c r="G82" s="27" t="s">
        <v>2565</v>
      </c>
    </row>
    <row r="83" spans="1:7" ht="11.25">
      <c r="A83" s="24"/>
      <c r="B83" s="24" t="s">
        <v>2725</v>
      </c>
      <c r="C83" s="24" t="s">
        <v>2726</v>
      </c>
      <c r="D83" s="24" t="s">
        <v>2564</v>
      </c>
      <c r="E83" s="24">
        <v>956</v>
      </c>
      <c r="F83" s="24" t="s">
        <v>2631</v>
      </c>
      <c r="G83" s="24" t="s">
        <v>2565</v>
      </c>
    </row>
    <row r="84" spans="1:7" ht="11.25">
      <c r="A84" s="25"/>
      <c r="B84" s="26" t="s">
        <v>2727</v>
      </c>
      <c r="C84" s="26" t="s">
        <v>2728</v>
      </c>
      <c r="D84" s="26" t="s">
        <v>2570</v>
      </c>
      <c r="E84" s="26">
        <v>941</v>
      </c>
      <c r="F84" s="26" t="s">
        <v>2729</v>
      </c>
      <c r="G84" s="27" t="s">
        <v>2565</v>
      </c>
    </row>
    <row r="85" spans="1:7" ht="11.25">
      <c r="A85" s="24"/>
      <c r="B85" s="24" t="s">
        <v>2730</v>
      </c>
      <c r="C85" s="24" t="s">
        <v>2731</v>
      </c>
      <c r="D85" s="24" t="s">
        <v>2564</v>
      </c>
      <c r="E85" s="24">
        <v>766</v>
      </c>
      <c r="F85" s="24"/>
      <c r="G85" s="24" t="s">
        <v>2565</v>
      </c>
    </row>
    <row r="86" spans="1:7" ht="11.25">
      <c r="A86" s="25"/>
      <c r="B86" s="26" t="s">
        <v>2732</v>
      </c>
      <c r="C86" s="26" t="s">
        <v>2733</v>
      </c>
      <c r="D86" s="26" t="s">
        <v>2570</v>
      </c>
      <c r="E86" s="26">
        <v>611</v>
      </c>
      <c r="F86" s="26"/>
      <c r="G86" s="27" t="s">
        <v>2565</v>
      </c>
    </row>
    <row r="87" spans="1:7" ht="11.25">
      <c r="A87" s="24"/>
      <c r="B87" s="24" t="s">
        <v>2734</v>
      </c>
      <c r="C87" s="24" t="s">
        <v>2735</v>
      </c>
      <c r="D87" s="24" t="s">
        <v>2564</v>
      </c>
      <c r="E87" s="24">
        <v>875</v>
      </c>
      <c r="F87" s="24"/>
      <c r="G87" s="24" t="s">
        <v>2565</v>
      </c>
    </row>
    <row r="88" spans="1:7" ht="11.25">
      <c r="A88" s="24"/>
      <c r="B88" s="24" t="s">
        <v>2736</v>
      </c>
      <c r="C88" s="24" t="s">
        <v>2737</v>
      </c>
      <c r="D88" s="24" t="s">
        <v>2564</v>
      </c>
      <c r="E88" s="24">
        <v>979</v>
      </c>
      <c r="F88" s="24"/>
      <c r="G88" s="24" t="s">
        <v>2572</v>
      </c>
    </row>
    <row r="89" spans="1:7" ht="22.5">
      <c r="A89" s="24"/>
      <c r="B89" s="24" t="s">
        <v>2738</v>
      </c>
      <c r="C89" s="24" t="s">
        <v>2739</v>
      </c>
      <c r="D89" s="24" t="s">
        <v>2564</v>
      </c>
      <c r="E89" s="24">
        <v>929</v>
      </c>
      <c r="F89" s="24"/>
      <c r="G89" s="24" t="s">
        <v>2565</v>
      </c>
    </row>
    <row r="90" spans="1:7" ht="11.25">
      <c r="A90" s="24"/>
      <c r="B90" s="24" t="s">
        <v>2740</v>
      </c>
      <c r="C90" s="24" t="s">
        <v>2731</v>
      </c>
      <c r="D90" s="24" t="s">
        <v>2564</v>
      </c>
      <c r="E90" s="24">
        <v>791</v>
      </c>
      <c r="F90" s="24"/>
      <c r="G90" s="24" t="s">
        <v>2565</v>
      </c>
    </row>
    <row r="91" spans="1:7" ht="22.5">
      <c r="A91" s="24"/>
      <c r="B91" s="24" t="s">
        <v>2741</v>
      </c>
      <c r="C91" s="24" t="s">
        <v>2742</v>
      </c>
      <c r="D91" s="24" t="s">
        <v>2564</v>
      </c>
      <c r="E91" s="24">
        <v>675</v>
      </c>
      <c r="F91" s="24"/>
      <c r="G91" s="24" t="s">
        <v>2565</v>
      </c>
    </row>
    <row r="92" spans="1:7" ht="11.25">
      <c r="A92" s="24"/>
      <c r="B92" s="24" t="s">
        <v>2743</v>
      </c>
      <c r="C92" s="24" t="s">
        <v>2744</v>
      </c>
      <c r="D92" s="24" t="s">
        <v>2564</v>
      </c>
      <c r="E92" s="24">
        <v>603</v>
      </c>
      <c r="F92" s="24"/>
      <c r="G92" s="24" t="s">
        <v>2565</v>
      </c>
    </row>
    <row r="93" spans="1:7" ht="11.25">
      <c r="A93" s="24"/>
      <c r="B93" s="24" t="s">
        <v>2745</v>
      </c>
      <c r="C93" s="24" t="s">
        <v>2582</v>
      </c>
      <c r="D93" s="24" t="s">
        <v>2564</v>
      </c>
      <c r="E93" s="24">
        <v>763</v>
      </c>
      <c r="F93" s="24" t="s">
        <v>2746</v>
      </c>
      <c r="G93" s="24" t="s">
        <v>2565</v>
      </c>
    </row>
    <row r="94" spans="1:7" ht="11.25">
      <c r="A94" s="24"/>
      <c r="B94" s="24" t="s">
        <v>2747</v>
      </c>
      <c r="C94" s="24" t="s">
        <v>2630</v>
      </c>
      <c r="D94" s="24" t="s">
        <v>2564</v>
      </c>
      <c r="E94" s="24">
        <v>920</v>
      </c>
      <c r="F94" s="24" t="s">
        <v>2748</v>
      </c>
      <c r="G94" s="24" t="s">
        <v>2565</v>
      </c>
    </row>
    <row r="95" spans="1:7" ht="11.25">
      <c r="A95" s="24"/>
      <c r="B95" s="24" t="s">
        <v>2749</v>
      </c>
      <c r="C95" s="24" t="s">
        <v>2615</v>
      </c>
      <c r="D95" s="24" t="s">
        <v>2564</v>
      </c>
      <c r="E95" s="24">
        <v>657</v>
      </c>
      <c r="F95" s="24"/>
      <c r="G95" s="24" t="s">
        <v>2565</v>
      </c>
    </row>
    <row r="96" spans="1:7" ht="11.25">
      <c r="A96" s="24"/>
      <c r="B96" s="24" t="s">
        <v>2750</v>
      </c>
      <c r="C96" s="24" t="s">
        <v>2751</v>
      </c>
      <c r="D96" s="24" t="s">
        <v>2564</v>
      </c>
      <c r="E96" s="24">
        <v>627</v>
      </c>
      <c r="F96" s="24" t="s">
        <v>2752</v>
      </c>
      <c r="G96" s="24" t="s">
        <v>2565</v>
      </c>
    </row>
    <row r="97" spans="1:7" ht="11.25">
      <c r="A97" s="24"/>
      <c r="B97" s="24" t="s">
        <v>2753</v>
      </c>
      <c r="C97" s="24" t="s">
        <v>2731</v>
      </c>
      <c r="D97" s="24" t="s">
        <v>2564</v>
      </c>
      <c r="E97" s="24">
        <v>980</v>
      </c>
      <c r="F97" s="24" t="s">
        <v>2754</v>
      </c>
      <c r="G97" s="24"/>
    </row>
    <row r="98" spans="1:7" ht="11.25">
      <c r="A98" s="24"/>
      <c r="B98" s="24" t="s">
        <v>2755</v>
      </c>
      <c r="C98" s="24" t="s">
        <v>2756</v>
      </c>
      <c r="D98" s="24" t="s">
        <v>2564</v>
      </c>
      <c r="E98" s="24">
        <v>843</v>
      </c>
      <c r="F98" s="24"/>
      <c r="G98" s="24"/>
    </row>
    <row r="99" spans="1:7" ht="11.25">
      <c r="A99" s="29"/>
      <c r="D99"/>
      <c r="G99" s="31"/>
    </row>
    <row r="100" spans="1:7" ht="11.25">
      <c r="A100" s="25"/>
      <c r="B100" s="26" t="s">
        <v>2757</v>
      </c>
      <c r="C100" s="26" t="s">
        <v>2758</v>
      </c>
      <c r="D100" s="26" t="s">
        <v>2570</v>
      </c>
      <c r="E100" s="26">
        <v>702</v>
      </c>
      <c r="F100" s="26" t="s">
        <v>2759</v>
      </c>
      <c r="G100" s="27" t="s">
        <v>2565</v>
      </c>
    </row>
    <row r="101" spans="1:7" ht="11.25">
      <c r="A101" s="24"/>
      <c r="B101" s="24" t="s">
        <v>2760</v>
      </c>
      <c r="C101" s="24" t="s">
        <v>2703</v>
      </c>
      <c r="D101" s="24" t="s">
        <v>2564</v>
      </c>
      <c r="E101" s="24">
        <v>930</v>
      </c>
      <c r="F101" s="24" t="s">
        <v>2746</v>
      </c>
      <c r="G101" s="24" t="s">
        <v>2565</v>
      </c>
    </row>
    <row r="102" spans="1:7" ht="11.25">
      <c r="A102" s="24"/>
      <c r="B102" s="24" t="s">
        <v>2761</v>
      </c>
      <c r="C102" s="24" t="s">
        <v>2703</v>
      </c>
      <c r="D102" s="24" t="s">
        <v>2564</v>
      </c>
      <c r="E102" s="24">
        <v>963</v>
      </c>
      <c r="F102" s="24"/>
      <c r="G102" s="24" t="s">
        <v>2572</v>
      </c>
    </row>
    <row r="103" spans="1:7" ht="11.25">
      <c r="A103" s="24"/>
      <c r="B103" s="24" t="s">
        <v>2762</v>
      </c>
      <c r="C103" s="24" t="s">
        <v>2763</v>
      </c>
      <c r="D103" s="24" t="s">
        <v>2564</v>
      </c>
      <c r="E103" s="24">
        <v>612</v>
      </c>
      <c r="F103" s="24"/>
      <c r="G103" s="24" t="s">
        <v>2565</v>
      </c>
    </row>
    <row r="104" spans="1:7" ht="11.25">
      <c r="A104" s="24"/>
      <c r="B104" s="24" t="s">
        <v>2764</v>
      </c>
      <c r="C104" s="24" t="s">
        <v>2765</v>
      </c>
      <c r="D104" s="24" t="s">
        <v>2564</v>
      </c>
      <c r="E104" s="24">
        <v>622</v>
      </c>
      <c r="F104" s="24" t="s">
        <v>2766</v>
      </c>
      <c r="G104" s="24" t="s">
        <v>2565</v>
      </c>
    </row>
    <row r="105" spans="1:7" ht="11.25">
      <c r="A105" s="24"/>
      <c r="B105" s="24" t="s">
        <v>2767</v>
      </c>
      <c r="C105" s="24" t="s">
        <v>2768</v>
      </c>
      <c r="D105" s="24" t="s">
        <v>2564</v>
      </c>
      <c r="E105" s="24">
        <v>642</v>
      </c>
      <c r="F105" s="24"/>
      <c r="G105" s="24" t="s">
        <v>2565</v>
      </c>
    </row>
    <row r="106" spans="1:7" ht="11.25">
      <c r="A106" s="24"/>
      <c r="B106" s="24" t="s">
        <v>2769</v>
      </c>
      <c r="C106" s="24" t="s">
        <v>2770</v>
      </c>
      <c r="D106" s="24" t="s">
        <v>2564</v>
      </c>
      <c r="E106" s="24">
        <v>923</v>
      </c>
      <c r="F106" s="24" t="s">
        <v>2631</v>
      </c>
      <c r="G106" s="24" t="s">
        <v>2565</v>
      </c>
    </row>
    <row r="107" spans="1:7" ht="11.25">
      <c r="A107" s="24"/>
      <c r="B107" s="24" t="s">
        <v>2771</v>
      </c>
      <c r="C107" s="24" t="s">
        <v>2772</v>
      </c>
      <c r="D107" s="24" t="s">
        <v>2564</v>
      </c>
      <c r="E107" s="24">
        <v>931</v>
      </c>
      <c r="F107" s="24"/>
      <c r="G107" s="24" t="s">
        <v>2565</v>
      </c>
    </row>
    <row r="108" spans="1:7" ht="11.25">
      <c r="A108" s="24"/>
      <c r="B108" s="24" t="s">
        <v>2773</v>
      </c>
      <c r="C108" s="24" t="s">
        <v>2774</v>
      </c>
      <c r="D108" s="24" t="s">
        <v>2564</v>
      </c>
      <c r="E108" s="24">
        <v>772</v>
      </c>
      <c r="F108" s="24" t="s">
        <v>2775</v>
      </c>
      <c r="G108" s="24" t="s">
        <v>2565</v>
      </c>
    </row>
    <row r="109" spans="1:7" ht="11.25">
      <c r="A109" s="24"/>
      <c r="B109" s="24" t="s">
        <v>2776</v>
      </c>
      <c r="C109" s="24" t="s">
        <v>2744</v>
      </c>
      <c r="D109" s="24" t="s">
        <v>2564</v>
      </c>
      <c r="E109" s="24">
        <v>802</v>
      </c>
      <c r="F109" s="24"/>
      <c r="G109" s="24" t="s">
        <v>2565</v>
      </c>
    </row>
    <row r="110" spans="1:7" ht="11.25">
      <c r="A110" s="24"/>
      <c r="B110" s="24" t="s">
        <v>2777</v>
      </c>
      <c r="C110" s="24" t="s">
        <v>2639</v>
      </c>
      <c r="D110" s="24" t="s">
        <v>2564</v>
      </c>
      <c r="E110" s="24">
        <v>927</v>
      </c>
      <c r="F110" s="24" t="s">
        <v>2778</v>
      </c>
      <c r="G110" s="24" t="s">
        <v>2565</v>
      </c>
    </row>
    <row r="111" spans="1:7" ht="11.25">
      <c r="A111" s="24"/>
      <c r="B111" s="24" t="s">
        <v>2779</v>
      </c>
      <c r="C111" s="24" t="s">
        <v>2780</v>
      </c>
      <c r="D111" s="24" t="s">
        <v>2564</v>
      </c>
      <c r="E111" s="24">
        <v>961</v>
      </c>
      <c r="F111" s="24"/>
      <c r="G111" s="24"/>
    </row>
    <row r="112" spans="1:7" ht="11.25">
      <c r="A112" s="29"/>
      <c r="D112"/>
      <c r="G112" s="31"/>
    </row>
    <row r="113" spans="1:7" ht="11.25">
      <c r="A113" s="24"/>
      <c r="B113" s="24" t="s">
        <v>2781</v>
      </c>
      <c r="C113" s="24" t="s">
        <v>2703</v>
      </c>
      <c r="D113" s="24" t="s">
        <v>2564</v>
      </c>
      <c r="E113" s="24">
        <v>816</v>
      </c>
      <c r="F113" s="24"/>
      <c r="G113" s="24" t="s">
        <v>2565</v>
      </c>
    </row>
    <row r="114" spans="1:7" ht="11.25">
      <c r="A114" s="24"/>
      <c r="B114" s="24" t="s">
        <v>2782</v>
      </c>
      <c r="C114" s="24" t="s">
        <v>2783</v>
      </c>
      <c r="D114" s="24" t="s">
        <v>2564</v>
      </c>
      <c r="E114" s="24">
        <v>739</v>
      </c>
      <c r="F114" s="24"/>
      <c r="G114" s="24" t="s">
        <v>2565</v>
      </c>
    </row>
    <row r="115" spans="1:7" ht="11.25">
      <c r="A115" s="24"/>
      <c r="B115" s="24" t="s">
        <v>2784</v>
      </c>
      <c r="C115" s="24" t="s">
        <v>2641</v>
      </c>
      <c r="D115" s="24" t="s">
        <v>2564</v>
      </c>
      <c r="E115" s="24">
        <v>966</v>
      </c>
      <c r="F115" s="24"/>
      <c r="G115" s="24" t="s">
        <v>2565</v>
      </c>
    </row>
    <row r="116" spans="1:7" ht="11.25">
      <c r="A116" s="24"/>
      <c r="B116" s="24" t="s">
        <v>2785</v>
      </c>
      <c r="C116" s="24" t="s">
        <v>2786</v>
      </c>
      <c r="D116" s="24" t="s">
        <v>2564</v>
      </c>
      <c r="E116" s="24">
        <v>632</v>
      </c>
      <c r="F116" s="24" t="s">
        <v>2752</v>
      </c>
      <c r="G116" s="24" t="s">
        <v>2565</v>
      </c>
    </row>
    <row r="117" spans="1:7" ht="11.25">
      <c r="A117" s="25"/>
      <c r="B117" s="26" t="s">
        <v>2787</v>
      </c>
      <c r="C117" s="26" t="s">
        <v>2788</v>
      </c>
      <c r="D117" s="26" t="s">
        <v>2570</v>
      </c>
      <c r="E117" s="26">
        <v>904</v>
      </c>
      <c r="F117" s="26" t="s">
        <v>2789</v>
      </c>
      <c r="G117" s="27" t="s">
        <v>2565</v>
      </c>
    </row>
    <row r="118" spans="1:7" ht="11.25">
      <c r="A118" s="24"/>
      <c r="B118" s="24" t="s">
        <v>2790</v>
      </c>
      <c r="C118" s="24" t="s">
        <v>2626</v>
      </c>
      <c r="D118" s="24" t="s">
        <v>2564</v>
      </c>
      <c r="E118" s="24">
        <v>874</v>
      </c>
      <c r="F118" s="24" t="s">
        <v>2791</v>
      </c>
      <c r="G118" s="24" t="s">
        <v>2565</v>
      </c>
    </row>
    <row r="119" spans="1:7" ht="11.25">
      <c r="A119" s="24"/>
      <c r="B119" s="24" t="s">
        <v>2792</v>
      </c>
      <c r="C119" s="24" t="s">
        <v>2793</v>
      </c>
      <c r="D119" s="24" t="s">
        <v>2564</v>
      </c>
      <c r="E119" s="24">
        <v>813</v>
      </c>
      <c r="F119" s="24" t="s">
        <v>2794</v>
      </c>
      <c r="G119" s="24" t="s">
        <v>2565</v>
      </c>
    </row>
    <row r="120" spans="1:7" ht="11.25">
      <c r="A120" s="24"/>
      <c r="B120" s="24" t="s">
        <v>2795</v>
      </c>
      <c r="C120" s="24" t="s">
        <v>2622</v>
      </c>
      <c r="D120" s="24" t="s">
        <v>2564</v>
      </c>
      <c r="E120" s="24">
        <v>644</v>
      </c>
      <c r="F120" s="24" t="s">
        <v>2699</v>
      </c>
      <c r="G120" s="24" t="s">
        <v>2565</v>
      </c>
    </row>
    <row r="121" spans="1:7" ht="11.25">
      <c r="A121" s="24"/>
      <c r="B121" s="24" t="s">
        <v>2796</v>
      </c>
      <c r="C121" s="24" t="s">
        <v>2797</v>
      </c>
      <c r="D121" s="24" t="s">
        <v>2564</v>
      </c>
      <c r="E121" s="24">
        <v>902</v>
      </c>
      <c r="F121" s="24"/>
      <c r="G121" s="24" t="s">
        <v>2565</v>
      </c>
    </row>
    <row r="122" spans="1:7" ht="11.25">
      <c r="A122" s="24"/>
      <c r="B122" s="24" t="s">
        <v>2798</v>
      </c>
      <c r="C122" s="24" t="s">
        <v>2580</v>
      </c>
      <c r="D122" s="24" t="s">
        <v>2564</v>
      </c>
      <c r="E122" s="24">
        <v>720</v>
      </c>
      <c r="F122" s="24"/>
      <c r="G122" s="24" t="s">
        <v>2565</v>
      </c>
    </row>
    <row r="123" spans="1:7" ht="11.25">
      <c r="A123" s="24"/>
      <c r="B123" s="24" t="s">
        <v>2799</v>
      </c>
      <c r="C123" s="24" t="s">
        <v>2590</v>
      </c>
      <c r="D123" s="24" t="s">
        <v>2564</v>
      </c>
      <c r="E123" s="24">
        <v>879</v>
      </c>
      <c r="F123" s="24"/>
      <c r="G123" s="24"/>
    </row>
    <row r="124" spans="1:7" ht="11.25">
      <c r="A124" s="29"/>
      <c r="D124"/>
      <c r="G124" s="31"/>
    </row>
    <row r="125" spans="1:7" ht="11.25">
      <c r="A125" s="24"/>
      <c r="B125" s="24" t="s">
        <v>2799</v>
      </c>
      <c r="C125" s="24" t="s">
        <v>2600</v>
      </c>
      <c r="D125" s="24" t="s">
        <v>2564</v>
      </c>
      <c r="E125" s="24">
        <v>851</v>
      </c>
      <c r="F125" s="24"/>
      <c r="G125" s="24" t="s">
        <v>2565</v>
      </c>
    </row>
    <row r="126" spans="1:7" ht="11.25">
      <c r="A126" s="25"/>
      <c r="B126" s="26" t="s">
        <v>2800</v>
      </c>
      <c r="C126" s="26" t="s">
        <v>2801</v>
      </c>
      <c r="D126" s="26" t="s">
        <v>2570</v>
      </c>
      <c r="E126" s="26">
        <v>910</v>
      </c>
      <c r="F126" s="26" t="s">
        <v>2802</v>
      </c>
      <c r="G126" s="27" t="s">
        <v>2572</v>
      </c>
    </row>
    <row r="127" spans="1:7" ht="11.25">
      <c r="A127" s="24"/>
      <c r="B127" s="24" t="s">
        <v>2803</v>
      </c>
      <c r="C127" s="24" t="s">
        <v>2644</v>
      </c>
      <c r="D127" s="24" t="s">
        <v>2564</v>
      </c>
      <c r="E127" s="24">
        <v>882</v>
      </c>
      <c r="F127" s="24" t="s">
        <v>2804</v>
      </c>
      <c r="G127" s="24" t="s">
        <v>2565</v>
      </c>
    </row>
    <row r="128" spans="1:7" ht="11.25">
      <c r="A128" s="24"/>
      <c r="B128" s="24" t="s">
        <v>2805</v>
      </c>
      <c r="C128" s="24" t="s">
        <v>2806</v>
      </c>
      <c r="D128" s="24" t="s">
        <v>2564</v>
      </c>
      <c r="E128" s="24">
        <v>840</v>
      </c>
      <c r="F128" s="24" t="s">
        <v>2778</v>
      </c>
      <c r="G128" s="24" t="s">
        <v>2565</v>
      </c>
    </row>
    <row r="129" spans="1:7" ht="11.25">
      <c r="A129" s="24"/>
      <c r="B129" s="24" t="s">
        <v>2807</v>
      </c>
      <c r="C129" s="24" t="s">
        <v>2808</v>
      </c>
      <c r="D129" s="24" t="s">
        <v>2564</v>
      </c>
      <c r="E129" s="24">
        <v>726</v>
      </c>
      <c r="F129" s="24"/>
      <c r="G129" s="24" t="s">
        <v>2565</v>
      </c>
    </row>
    <row r="130" spans="1:7" ht="11.25">
      <c r="A130" s="24"/>
      <c r="B130" s="24" t="s">
        <v>2809</v>
      </c>
      <c r="C130" s="24" t="s">
        <v>2810</v>
      </c>
      <c r="D130" s="24" t="s">
        <v>2564</v>
      </c>
      <c r="E130" s="24">
        <v>967</v>
      </c>
      <c r="F130" s="24" t="s">
        <v>2811</v>
      </c>
      <c r="G130" s="24" t="s">
        <v>2565</v>
      </c>
    </row>
    <row r="131" spans="1:7" ht="11.25">
      <c r="A131" s="25"/>
      <c r="B131" s="26" t="s">
        <v>2812</v>
      </c>
      <c r="C131" s="26" t="s">
        <v>2813</v>
      </c>
      <c r="D131" s="26" t="s">
        <v>2570</v>
      </c>
      <c r="E131" s="26">
        <v>848</v>
      </c>
      <c r="F131" s="26" t="s">
        <v>2814</v>
      </c>
      <c r="G131" s="27" t="s">
        <v>2565</v>
      </c>
    </row>
    <row r="132" spans="1:7" ht="11.25">
      <c r="A132" s="25"/>
      <c r="B132" s="26" t="s">
        <v>2815</v>
      </c>
      <c r="C132" s="26" t="s">
        <v>2816</v>
      </c>
      <c r="D132" s="32" t="s">
        <v>2570</v>
      </c>
      <c r="E132" s="26">
        <v>734</v>
      </c>
      <c r="F132" s="26" t="s">
        <v>2668</v>
      </c>
      <c r="G132" s="27"/>
    </row>
    <row r="133" spans="1:7" ht="11.25">
      <c r="A133" s="29"/>
      <c r="D133"/>
      <c r="G133" s="31"/>
    </row>
    <row r="134" spans="1:7" ht="11.25">
      <c r="A134" s="24"/>
      <c r="B134" s="24" t="s">
        <v>2815</v>
      </c>
      <c r="C134" s="24" t="s">
        <v>2576</v>
      </c>
      <c r="D134" s="24" t="s">
        <v>2564</v>
      </c>
      <c r="E134" s="24">
        <v>735</v>
      </c>
      <c r="F134" s="24" t="s">
        <v>2668</v>
      </c>
      <c r="G134" s="24" t="s">
        <v>2565</v>
      </c>
    </row>
    <row r="135" spans="1:7" ht="11.25">
      <c r="A135" s="24"/>
      <c r="B135" s="24" t="s">
        <v>2817</v>
      </c>
      <c r="C135" s="24" t="s">
        <v>2818</v>
      </c>
      <c r="D135" s="24" t="s">
        <v>2564</v>
      </c>
      <c r="E135" s="24">
        <v>661</v>
      </c>
      <c r="F135" s="24"/>
      <c r="G135" s="24" t="s">
        <v>2565</v>
      </c>
    </row>
    <row r="136" spans="1:7" ht="11.25">
      <c r="A136" s="25"/>
      <c r="B136" s="26" t="s">
        <v>2819</v>
      </c>
      <c r="C136" s="26" t="s">
        <v>2820</v>
      </c>
      <c r="D136" s="26" t="s">
        <v>2570</v>
      </c>
      <c r="E136" s="26">
        <v>896</v>
      </c>
      <c r="F136" s="26"/>
      <c r="G136" s="27" t="s">
        <v>2565</v>
      </c>
    </row>
    <row r="137" spans="1:7" ht="11.25">
      <c r="A137" s="25"/>
      <c r="B137" s="26" t="s">
        <v>2821</v>
      </c>
      <c r="C137" s="26" t="s">
        <v>2822</v>
      </c>
      <c r="D137" s="26" t="s">
        <v>2570</v>
      </c>
      <c r="E137" s="26">
        <v>687</v>
      </c>
      <c r="F137" s="26"/>
      <c r="G137" s="27"/>
    </row>
    <row r="138" spans="1:7" ht="11.25">
      <c r="A138" s="25"/>
      <c r="B138" s="26" t="s">
        <v>2823</v>
      </c>
      <c r="C138" s="26" t="s">
        <v>2824</v>
      </c>
      <c r="D138" s="26" t="s">
        <v>2570</v>
      </c>
      <c r="E138" s="26">
        <v>607</v>
      </c>
      <c r="F138" s="26"/>
      <c r="G138" s="27"/>
    </row>
    <row r="139" spans="1:7" ht="11.25">
      <c r="A139" s="29"/>
      <c r="D139"/>
      <c r="G139" s="31"/>
    </row>
    <row r="140" spans="1:7" ht="11.25">
      <c r="A140" s="24"/>
      <c r="B140" s="24" t="s">
        <v>2825</v>
      </c>
      <c r="C140" s="24" t="s">
        <v>2644</v>
      </c>
      <c r="D140" s="24" t="s">
        <v>2564</v>
      </c>
      <c r="E140" s="24">
        <v>917</v>
      </c>
      <c r="F140" s="24" t="s">
        <v>2826</v>
      </c>
      <c r="G140" s="24" t="s">
        <v>2565</v>
      </c>
    </row>
    <row r="141" spans="1:7" ht="11.25">
      <c r="A141" s="24"/>
      <c r="B141" s="24" t="s">
        <v>2827</v>
      </c>
      <c r="C141" s="24" t="s">
        <v>2828</v>
      </c>
      <c r="D141" s="24" t="s">
        <v>2564</v>
      </c>
      <c r="E141" s="24">
        <v>810</v>
      </c>
      <c r="F141" s="24"/>
      <c r="G141" s="24" t="s">
        <v>2565</v>
      </c>
    </row>
    <row r="142" spans="1:7" ht="11.25">
      <c r="A142" s="24"/>
      <c r="B142" s="24" t="s">
        <v>2829</v>
      </c>
      <c r="C142" s="24" t="s">
        <v>2830</v>
      </c>
      <c r="D142" s="24" t="s">
        <v>2564</v>
      </c>
      <c r="E142" s="24">
        <v>790</v>
      </c>
      <c r="F142" s="24"/>
      <c r="G142" s="24" t="s">
        <v>2565</v>
      </c>
    </row>
    <row r="143" spans="1:7" ht="11.25">
      <c r="A143" s="24"/>
      <c r="B143" s="24" t="s">
        <v>2831</v>
      </c>
      <c r="C143" s="24" t="s">
        <v>2832</v>
      </c>
      <c r="D143" s="24" t="s">
        <v>2564</v>
      </c>
      <c r="E143" s="24">
        <v>889</v>
      </c>
      <c r="F143" s="24"/>
      <c r="G143" s="24" t="s">
        <v>2565</v>
      </c>
    </row>
    <row r="144" spans="1:7" ht="11.25">
      <c r="A144" s="24"/>
      <c r="B144" s="24" t="s">
        <v>2833</v>
      </c>
      <c r="C144" s="24" t="s">
        <v>2834</v>
      </c>
      <c r="D144" s="24" t="s">
        <v>2564</v>
      </c>
      <c r="E144" s="24">
        <v>617</v>
      </c>
      <c r="F144" s="24"/>
      <c r="G144" s="24" t="s">
        <v>2565</v>
      </c>
    </row>
    <row r="145" spans="1:7" ht="11.25">
      <c r="A145" s="24"/>
      <c r="B145" s="24" t="s">
        <v>2835</v>
      </c>
      <c r="C145" s="24" t="s">
        <v>2780</v>
      </c>
      <c r="D145" s="24" t="s">
        <v>2564</v>
      </c>
      <c r="E145" s="24">
        <v>862</v>
      </c>
      <c r="F145" s="24"/>
      <c r="G145" s="24" t="s">
        <v>2565</v>
      </c>
    </row>
    <row r="146" spans="1:7" ht="11.25">
      <c r="A146" s="24"/>
      <c r="B146" s="24" t="s">
        <v>2836</v>
      </c>
      <c r="C146" s="24" t="s">
        <v>2837</v>
      </c>
      <c r="D146" s="24" t="s">
        <v>2564</v>
      </c>
      <c r="E146" s="24">
        <v>807</v>
      </c>
      <c r="F146" s="24"/>
      <c r="G146" s="24" t="s">
        <v>2565</v>
      </c>
    </row>
    <row r="147" spans="1:7" ht="11.25">
      <c r="A147" s="24"/>
      <c r="B147" s="24" t="s">
        <v>2838</v>
      </c>
      <c r="C147" s="24" t="s">
        <v>2839</v>
      </c>
      <c r="D147" s="24" t="s">
        <v>2564</v>
      </c>
      <c r="E147" s="24">
        <v>936</v>
      </c>
      <c r="F147" s="24"/>
      <c r="G147" s="24" t="s">
        <v>2565</v>
      </c>
    </row>
    <row r="148" spans="1:7" ht="11.25">
      <c r="A148" s="24"/>
      <c r="B148" s="24" t="s">
        <v>2840</v>
      </c>
      <c r="C148" s="24" t="s">
        <v>2615</v>
      </c>
      <c r="D148" s="24" t="s">
        <v>2564</v>
      </c>
      <c r="E148" s="24">
        <v>860</v>
      </c>
      <c r="F148" s="24" t="s">
        <v>2841</v>
      </c>
      <c r="G148" s="24" t="s">
        <v>2565</v>
      </c>
    </row>
    <row r="149" spans="1:7" ht="11.25">
      <c r="A149" s="24"/>
      <c r="B149" s="24" t="s">
        <v>2842</v>
      </c>
      <c r="C149" s="24" t="s">
        <v>2574</v>
      </c>
      <c r="D149" s="24" t="s">
        <v>2564</v>
      </c>
      <c r="E149" s="24">
        <v>665</v>
      </c>
      <c r="F149" s="24"/>
      <c r="G149" s="24"/>
    </row>
    <row r="150" spans="1:7" ht="11.25">
      <c r="A150" s="29"/>
      <c r="D150"/>
      <c r="G150" s="31"/>
    </row>
    <row r="151" spans="1:7" ht="11.25">
      <c r="A151" s="24"/>
      <c r="B151" s="24" t="s">
        <v>2843</v>
      </c>
      <c r="C151" s="24" t="s">
        <v>2641</v>
      </c>
      <c r="D151" s="24" t="s">
        <v>2564</v>
      </c>
      <c r="E151" s="24">
        <v>859</v>
      </c>
      <c r="F151" s="24" t="s">
        <v>2844</v>
      </c>
      <c r="G151" s="24" t="s">
        <v>2565</v>
      </c>
    </row>
    <row r="152" spans="1:7" ht="11.25">
      <c r="A152" s="24"/>
      <c r="B152" s="24" t="s">
        <v>2845</v>
      </c>
      <c r="C152" s="24" t="s">
        <v>2846</v>
      </c>
      <c r="D152" s="24" t="s">
        <v>2564</v>
      </c>
      <c r="E152" s="24">
        <v>905</v>
      </c>
      <c r="F152" s="24"/>
      <c r="G152" s="24" t="s">
        <v>2565</v>
      </c>
    </row>
    <row r="153" spans="1:7" ht="11.25">
      <c r="A153" s="24"/>
      <c r="B153" s="24" t="s">
        <v>2847</v>
      </c>
      <c r="C153" s="24" t="s">
        <v>2580</v>
      </c>
      <c r="D153" s="24" t="s">
        <v>2564</v>
      </c>
      <c r="E153" s="24">
        <v>767</v>
      </c>
      <c r="F153" s="24"/>
      <c r="G153" s="24" t="s">
        <v>2565</v>
      </c>
    </row>
    <row r="154" spans="1:7" ht="11.25">
      <c r="A154" s="24"/>
      <c r="B154" s="24" t="s">
        <v>2848</v>
      </c>
      <c r="C154" s="24" t="s">
        <v>2849</v>
      </c>
      <c r="D154" s="24" t="s">
        <v>2564</v>
      </c>
      <c r="E154" s="24">
        <v>830</v>
      </c>
      <c r="F154" s="24"/>
      <c r="G154" s="24" t="s">
        <v>2565</v>
      </c>
    </row>
    <row r="155" spans="1:7" ht="11.25">
      <c r="A155" s="24"/>
      <c r="B155" s="24" t="s">
        <v>2850</v>
      </c>
      <c r="C155" s="24" t="s">
        <v>2647</v>
      </c>
      <c r="D155" s="24" t="s">
        <v>2564</v>
      </c>
      <c r="E155" s="24">
        <v>672</v>
      </c>
      <c r="F155" s="24"/>
      <c r="G155" s="24" t="s">
        <v>2565</v>
      </c>
    </row>
    <row r="156" spans="1:7" ht="11.25">
      <c r="A156" s="24"/>
      <c r="B156" s="24" t="s">
        <v>2851</v>
      </c>
      <c r="C156" s="24" t="s">
        <v>2600</v>
      </c>
      <c r="D156" s="24" t="s">
        <v>2564</v>
      </c>
      <c r="E156" s="24">
        <v>653</v>
      </c>
      <c r="F156" s="24" t="s">
        <v>2852</v>
      </c>
      <c r="G156" s="24" t="s">
        <v>2565</v>
      </c>
    </row>
    <row r="157" spans="1:7" ht="11.25">
      <c r="A157" s="24"/>
      <c r="B157" s="24" t="s">
        <v>2853</v>
      </c>
      <c r="C157" s="24" t="s">
        <v>2615</v>
      </c>
      <c r="D157" s="24" t="s">
        <v>2564</v>
      </c>
      <c r="E157" s="24">
        <v>697</v>
      </c>
      <c r="F157" s="24" t="s">
        <v>2854</v>
      </c>
      <c r="G157" s="24" t="s">
        <v>2565</v>
      </c>
    </row>
    <row r="158" spans="1:7" ht="11.25">
      <c r="A158" s="24"/>
      <c r="B158" s="24" t="s">
        <v>2855</v>
      </c>
      <c r="C158" s="24" t="s">
        <v>2828</v>
      </c>
      <c r="D158" s="24" t="s">
        <v>2564</v>
      </c>
      <c r="E158" s="24">
        <v>703</v>
      </c>
      <c r="F158" s="24"/>
      <c r="G158" s="24" t="s">
        <v>2565</v>
      </c>
    </row>
    <row r="159" spans="1:7" ht="11.25">
      <c r="A159" s="24"/>
      <c r="B159" s="24" t="s">
        <v>2856</v>
      </c>
      <c r="C159" s="24" t="s">
        <v>2857</v>
      </c>
      <c r="D159" s="24" t="s">
        <v>2564</v>
      </c>
      <c r="E159" s="24">
        <v>714</v>
      </c>
      <c r="F159" s="24"/>
      <c r="G159" s="24" t="s">
        <v>2565</v>
      </c>
    </row>
    <row r="160" spans="1:7" ht="11.25">
      <c r="A160" s="24"/>
      <c r="B160" s="24" t="s">
        <v>2858</v>
      </c>
      <c r="C160" s="24" t="s">
        <v>2644</v>
      </c>
      <c r="D160" s="24" t="s">
        <v>2564</v>
      </c>
      <c r="E160" s="24">
        <v>952</v>
      </c>
      <c r="F160" s="24"/>
      <c r="G160" s="24" t="s">
        <v>2565</v>
      </c>
    </row>
    <row r="161" spans="1:7" ht="11.25">
      <c r="A161" s="24"/>
      <c r="B161" s="24" t="s">
        <v>2859</v>
      </c>
      <c r="C161" s="24" t="s">
        <v>2639</v>
      </c>
      <c r="D161" s="24" t="s">
        <v>2564</v>
      </c>
      <c r="E161" s="24">
        <v>846</v>
      </c>
      <c r="F161" s="24" t="s">
        <v>2860</v>
      </c>
      <c r="G161" s="24" t="s">
        <v>2565</v>
      </c>
    </row>
    <row r="162" spans="1:7" ht="11.25">
      <c r="A162" s="24"/>
      <c r="B162" s="24" t="s">
        <v>2861</v>
      </c>
      <c r="C162" s="24" t="s">
        <v>2615</v>
      </c>
      <c r="D162" s="24" t="s">
        <v>2564</v>
      </c>
      <c r="E162" s="24">
        <v>783</v>
      </c>
      <c r="F162" s="24"/>
      <c r="G162" s="24" t="s">
        <v>2565</v>
      </c>
    </row>
    <row r="163" spans="1:7" ht="11.25">
      <c r="A163" s="24"/>
      <c r="B163" s="24" t="s">
        <v>2862</v>
      </c>
      <c r="C163" s="24" t="s">
        <v>2863</v>
      </c>
      <c r="D163" s="24" t="s">
        <v>2564</v>
      </c>
      <c r="E163" s="24">
        <v>785</v>
      </c>
      <c r="F163" s="24"/>
      <c r="G163" s="24" t="s">
        <v>2565</v>
      </c>
    </row>
    <row r="164" spans="1:7" ht="11.25">
      <c r="A164" s="24"/>
      <c r="B164" s="24" t="s">
        <v>2864</v>
      </c>
      <c r="C164" s="24" t="s">
        <v>2744</v>
      </c>
      <c r="D164" s="24" t="s">
        <v>2564</v>
      </c>
      <c r="E164" s="24">
        <v>727</v>
      </c>
      <c r="F164" s="24"/>
      <c r="G164" s="24" t="s">
        <v>2565</v>
      </c>
    </row>
    <row r="165" spans="1:7" ht="11.25">
      <c r="A165" s="25"/>
      <c r="B165" s="26" t="s">
        <v>2865</v>
      </c>
      <c r="C165" s="26" t="s">
        <v>2866</v>
      </c>
      <c r="D165" s="26" t="s">
        <v>2570</v>
      </c>
      <c r="E165" s="26">
        <v>886</v>
      </c>
      <c r="F165" s="26" t="s">
        <v>2867</v>
      </c>
      <c r="G165" s="27" t="s">
        <v>2565</v>
      </c>
    </row>
    <row r="166" spans="1:7" ht="11.25">
      <c r="A166" s="24"/>
      <c r="B166" s="24" t="s">
        <v>2868</v>
      </c>
      <c r="C166" s="24" t="s">
        <v>2639</v>
      </c>
      <c r="D166" s="24" t="s">
        <v>2564</v>
      </c>
      <c r="E166" s="24">
        <v>601</v>
      </c>
      <c r="F166" s="24"/>
      <c r="G166" s="24" t="s">
        <v>2565</v>
      </c>
    </row>
    <row r="167" spans="1:7" ht="11.25">
      <c r="A167" s="25"/>
      <c r="B167" s="26" t="s">
        <v>2869</v>
      </c>
      <c r="C167" s="26" t="s">
        <v>2870</v>
      </c>
      <c r="D167" s="26" t="s">
        <v>2570</v>
      </c>
      <c r="E167" s="26">
        <v>633</v>
      </c>
      <c r="F167" s="26"/>
      <c r="G167" s="27" t="s">
        <v>2565</v>
      </c>
    </row>
    <row r="168" spans="1:7" ht="11.25">
      <c r="A168" s="24"/>
      <c r="B168" s="24" t="s">
        <v>2871</v>
      </c>
      <c r="C168" s="24" t="s">
        <v>2872</v>
      </c>
      <c r="D168" s="24" t="s">
        <v>2564</v>
      </c>
      <c r="E168" s="24">
        <v>812</v>
      </c>
      <c r="F168" s="24" t="s">
        <v>2873</v>
      </c>
      <c r="G168" s="24" t="s">
        <v>2565</v>
      </c>
    </row>
    <row r="169" spans="1:7" ht="11.25">
      <c r="A169" s="24"/>
      <c r="B169" s="24" t="s">
        <v>2874</v>
      </c>
      <c r="C169" s="24" t="s">
        <v>2633</v>
      </c>
      <c r="D169" s="24" t="s">
        <v>2564</v>
      </c>
      <c r="E169" s="24">
        <v>834</v>
      </c>
      <c r="F169" s="24" t="s">
        <v>2875</v>
      </c>
      <c r="G169" s="24" t="s">
        <v>2565</v>
      </c>
    </row>
    <row r="170" spans="1:7" ht="11.25">
      <c r="A170" s="24"/>
      <c r="B170" s="24" t="s">
        <v>2876</v>
      </c>
      <c r="C170" s="24" t="s">
        <v>2665</v>
      </c>
      <c r="D170" s="24" t="s">
        <v>2564</v>
      </c>
      <c r="E170" s="24">
        <v>705</v>
      </c>
      <c r="F170" s="24"/>
      <c r="G170" s="24"/>
    </row>
    <row r="171" spans="1:7" ht="11.25">
      <c r="A171" s="29"/>
      <c r="D171"/>
      <c r="G171" s="31"/>
    </row>
    <row r="172" spans="1:7" ht="11.25">
      <c r="A172" s="24"/>
      <c r="B172" s="24" t="s">
        <v>2877</v>
      </c>
      <c r="C172" s="24" t="s">
        <v>2878</v>
      </c>
      <c r="D172" s="24" t="s">
        <v>2564</v>
      </c>
      <c r="E172" s="24">
        <v>959</v>
      </c>
      <c r="F172" s="24"/>
      <c r="G172" s="24" t="s">
        <v>2565</v>
      </c>
    </row>
    <row r="173" spans="1:7" ht="11.25">
      <c r="A173" s="24"/>
      <c r="B173" s="24" t="s">
        <v>2879</v>
      </c>
      <c r="C173" s="24" t="s">
        <v>2880</v>
      </c>
      <c r="D173" s="24" t="s">
        <v>2564</v>
      </c>
      <c r="E173" s="24">
        <v>668</v>
      </c>
      <c r="F173" s="24"/>
      <c r="G173" s="24" t="s">
        <v>2565</v>
      </c>
    </row>
    <row r="174" spans="1:7" ht="11.25">
      <c r="A174" s="25"/>
      <c r="B174" s="26" t="s">
        <v>2881</v>
      </c>
      <c r="C174" s="26" t="s">
        <v>2882</v>
      </c>
      <c r="D174" s="26" t="s">
        <v>2570</v>
      </c>
      <c r="E174" s="26">
        <v>634</v>
      </c>
      <c r="F174" s="26"/>
      <c r="G174" s="27" t="s">
        <v>2565</v>
      </c>
    </row>
    <row r="175" spans="1:7" ht="11.25">
      <c r="A175" s="24"/>
      <c r="B175" s="24" t="s">
        <v>2883</v>
      </c>
      <c r="C175" s="24" t="s">
        <v>2647</v>
      </c>
      <c r="D175" s="24" t="s">
        <v>2564</v>
      </c>
      <c r="E175" s="24">
        <v>684</v>
      </c>
      <c r="F175" s="24"/>
      <c r="G175" s="24" t="s">
        <v>2565</v>
      </c>
    </row>
    <row r="176" spans="1:7" ht="11.25">
      <c r="A176" s="24"/>
      <c r="B176" s="24" t="s">
        <v>2884</v>
      </c>
      <c r="C176" s="24" t="s">
        <v>2696</v>
      </c>
      <c r="D176" s="24" t="s">
        <v>2564</v>
      </c>
      <c r="E176" s="24">
        <v>741</v>
      </c>
      <c r="F176" s="24"/>
      <c r="G176" s="24" t="s">
        <v>2565</v>
      </c>
    </row>
    <row r="177" spans="1:7" ht="11.25">
      <c r="A177" s="25"/>
      <c r="B177" s="26" t="s">
        <v>2885</v>
      </c>
      <c r="C177" s="26" t="s">
        <v>2886</v>
      </c>
      <c r="D177" s="26" t="s">
        <v>2570</v>
      </c>
      <c r="E177" s="26">
        <v>970</v>
      </c>
      <c r="F177" s="26"/>
      <c r="G177" s="27"/>
    </row>
    <row r="178" spans="1:7" ht="11.25">
      <c r="A178" s="29"/>
      <c r="D178"/>
      <c r="G178" s="31"/>
    </row>
    <row r="179" spans="1:7" ht="11.25">
      <c r="A179" s="24"/>
      <c r="B179" s="24" t="s">
        <v>2887</v>
      </c>
      <c r="C179" s="24" t="s">
        <v>2744</v>
      </c>
      <c r="D179" s="24" t="s">
        <v>2564</v>
      </c>
      <c r="E179" s="24">
        <v>732</v>
      </c>
      <c r="F179" s="24" t="s">
        <v>2668</v>
      </c>
      <c r="G179" s="24" t="s">
        <v>2565</v>
      </c>
    </row>
    <row r="180" spans="1:7" ht="11.25">
      <c r="A180" s="24"/>
      <c r="B180" s="24" t="s">
        <v>2888</v>
      </c>
      <c r="C180" s="24" t="s">
        <v>2647</v>
      </c>
      <c r="D180" s="24" t="s">
        <v>2564</v>
      </c>
      <c r="E180" s="24">
        <v>700</v>
      </c>
      <c r="F180" s="24"/>
      <c r="G180" s="24" t="s">
        <v>2565</v>
      </c>
    </row>
    <row r="181" spans="1:7" ht="11.25">
      <c r="A181" s="24"/>
      <c r="B181" s="24" t="s">
        <v>2889</v>
      </c>
      <c r="C181" s="24" t="s">
        <v>2567</v>
      </c>
      <c r="D181" s="24" t="s">
        <v>2564</v>
      </c>
      <c r="E181" s="24">
        <v>906</v>
      </c>
      <c r="F181" s="24"/>
      <c r="G181" s="24" t="s">
        <v>2565</v>
      </c>
    </row>
    <row r="182" spans="1:7" ht="11.25">
      <c r="A182" s="24"/>
      <c r="B182" s="24" t="s">
        <v>2890</v>
      </c>
      <c r="C182" s="24" t="s">
        <v>2641</v>
      </c>
      <c r="D182" s="24" t="s">
        <v>2564</v>
      </c>
      <c r="E182" s="24">
        <v>620</v>
      </c>
      <c r="F182" s="24"/>
      <c r="G182" s="24" t="s">
        <v>2565</v>
      </c>
    </row>
    <row r="183" spans="1:7" ht="11.25">
      <c r="A183" s="24"/>
      <c r="B183" s="24" t="s">
        <v>2891</v>
      </c>
      <c r="C183" s="24" t="s">
        <v>2722</v>
      </c>
      <c r="D183" s="24" t="s">
        <v>2564</v>
      </c>
      <c r="E183" s="24">
        <v>788</v>
      </c>
      <c r="F183" s="24"/>
      <c r="G183" s="24" t="s">
        <v>2565</v>
      </c>
    </row>
    <row r="184" spans="1:7" ht="11.25">
      <c r="A184" s="24"/>
      <c r="B184" s="24" t="s">
        <v>2892</v>
      </c>
      <c r="C184" s="24" t="s">
        <v>2893</v>
      </c>
      <c r="D184" s="24" t="s">
        <v>2564</v>
      </c>
      <c r="E184" s="24">
        <v>974</v>
      </c>
      <c r="F184" s="24"/>
      <c r="G184" s="24" t="s">
        <v>2565</v>
      </c>
    </row>
    <row r="185" spans="1:7" ht="11.25">
      <c r="A185" s="24"/>
      <c r="B185" s="24" t="s">
        <v>2894</v>
      </c>
      <c r="C185" s="24" t="s">
        <v>2895</v>
      </c>
      <c r="D185" s="24" t="s">
        <v>2564</v>
      </c>
      <c r="E185" s="24">
        <v>867</v>
      </c>
      <c r="F185" s="24" t="s">
        <v>2896</v>
      </c>
      <c r="G185" s="24" t="s">
        <v>2565</v>
      </c>
    </row>
    <row r="186" spans="1:7" ht="11.25">
      <c r="A186" s="24"/>
      <c r="B186" s="24" t="s">
        <v>2897</v>
      </c>
      <c r="C186" s="24" t="s">
        <v>2832</v>
      </c>
      <c r="D186" s="24" t="s">
        <v>2564</v>
      </c>
      <c r="E186" s="24">
        <v>955</v>
      </c>
      <c r="F186" s="24"/>
      <c r="G186" s="24" t="s">
        <v>2565</v>
      </c>
    </row>
    <row r="187" spans="1:7" ht="11.25">
      <c r="A187" s="24"/>
      <c r="B187" s="24" t="s">
        <v>2898</v>
      </c>
      <c r="C187" s="24" t="s">
        <v>2633</v>
      </c>
      <c r="D187" s="24" t="s">
        <v>2564</v>
      </c>
      <c r="E187" s="24">
        <v>649</v>
      </c>
      <c r="F187" s="24" t="s">
        <v>2899</v>
      </c>
      <c r="G187" s="24" t="s">
        <v>2565</v>
      </c>
    </row>
    <row r="188" spans="1:7" ht="11.25">
      <c r="A188" s="24"/>
      <c r="B188" s="24" t="s">
        <v>2900</v>
      </c>
      <c r="C188" s="24" t="s">
        <v>2901</v>
      </c>
      <c r="D188" s="24" t="s">
        <v>2564</v>
      </c>
      <c r="E188" s="24">
        <v>878</v>
      </c>
      <c r="F188" s="24"/>
      <c r="G188" s="24" t="s">
        <v>2565</v>
      </c>
    </row>
    <row r="189" spans="1:7" ht="11.25">
      <c r="A189" s="24"/>
      <c r="B189" s="24" t="s">
        <v>2902</v>
      </c>
      <c r="C189" s="24" t="s">
        <v>2714</v>
      </c>
      <c r="D189" s="24" t="s">
        <v>2564</v>
      </c>
      <c r="E189" s="24">
        <v>709</v>
      </c>
      <c r="F189" s="24" t="s">
        <v>2668</v>
      </c>
      <c r="G189" s="24" t="s">
        <v>2565</v>
      </c>
    </row>
    <row r="190" spans="1:7" ht="11.25">
      <c r="A190" s="24"/>
      <c r="B190" s="24" t="s">
        <v>2903</v>
      </c>
      <c r="C190" s="24" t="s">
        <v>2904</v>
      </c>
      <c r="D190" s="24" t="s">
        <v>2564</v>
      </c>
      <c r="E190" s="24">
        <v>624</v>
      </c>
      <c r="F190" s="24"/>
      <c r="G190" s="24" t="s">
        <v>2565</v>
      </c>
    </row>
    <row r="191" spans="1:7" ht="11.25">
      <c r="A191" s="24"/>
      <c r="B191" s="24" t="s">
        <v>2905</v>
      </c>
      <c r="C191" s="24" t="s">
        <v>2744</v>
      </c>
      <c r="D191" s="24" t="s">
        <v>2564</v>
      </c>
      <c r="E191" s="24">
        <v>694</v>
      </c>
      <c r="F191" s="24"/>
      <c r="G191" s="24" t="s">
        <v>2565</v>
      </c>
    </row>
    <row r="192" spans="1:7" ht="11.25">
      <c r="A192" s="24"/>
      <c r="B192" s="24" t="s">
        <v>2906</v>
      </c>
      <c r="C192" s="24" t="s">
        <v>2880</v>
      </c>
      <c r="D192" s="24" t="s">
        <v>2564</v>
      </c>
      <c r="E192" s="24">
        <v>962</v>
      </c>
      <c r="F192" s="24"/>
      <c r="G192" s="24" t="s">
        <v>2565</v>
      </c>
    </row>
    <row r="193" spans="1:7" ht="11.25">
      <c r="A193" s="24"/>
      <c r="B193" s="24" t="s">
        <v>2907</v>
      </c>
      <c r="C193" s="24" t="s">
        <v>2744</v>
      </c>
      <c r="D193" s="24" t="s">
        <v>2564</v>
      </c>
      <c r="E193" s="24">
        <v>751</v>
      </c>
      <c r="F193" s="24"/>
      <c r="G193" s="24" t="s">
        <v>2565</v>
      </c>
    </row>
    <row r="194" spans="1:7" ht="11.25">
      <c r="A194" s="24"/>
      <c r="B194" s="24" t="s">
        <v>2908</v>
      </c>
      <c r="C194" s="24" t="s">
        <v>2712</v>
      </c>
      <c r="D194" s="24" t="s">
        <v>2564</v>
      </c>
      <c r="E194" s="24">
        <v>655</v>
      </c>
      <c r="F194" s="24" t="s">
        <v>2909</v>
      </c>
      <c r="G194" s="24" t="s">
        <v>2565</v>
      </c>
    </row>
    <row r="195" spans="1:7" ht="11.25">
      <c r="A195" s="24"/>
      <c r="B195" s="24" t="s">
        <v>2910</v>
      </c>
      <c r="C195" s="24" t="s">
        <v>2911</v>
      </c>
      <c r="D195" s="24" t="s">
        <v>2564</v>
      </c>
      <c r="E195" s="24">
        <v>977</v>
      </c>
      <c r="F195" s="24"/>
      <c r="G195" s="24" t="s">
        <v>2565</v>
      </c>
    </row>
    <row r="196" spans="1:7" ht="11.25">
      <c r="A196" s="24"/>
      <c r="B196" s="24" t="s">
        <v>2912</v>
      </c>
      <c r="C196" s="24" t="s">
        <v>2797</v>
      </c>
      <c r="D196" s="24" t="s">
        <v>2564</v>
      </c>
      <c r="E196" s="24">
        <v>606</v>
      </c>
      <c r="F196" s="24"/>
      <c r="G196" s="24" t="s">
        <v>2565</v>
      </c>
    </row>
    <row r="197" spans="1:7" ht="11.25">
      <c r="A197" s="24"/>
      <c r="B197" s="24" t="s">
        <v>2913</v>
      </c>
      <c r="C197" s="24" t="s">
        <v>2580</v>
      </c>
      <c r="D197" s="24" t="s">
        <v>2564</v>
      </c>
      <c r="E197" s="24">
        <v>713</v>
      </c>
      <c r="F197" s="24"/>
      <c r="G197" s="24" t="s">
        <v>2565</v>
      </c>
    </row>
    <row r="198" spans="1:7" ht="11.25">
      <c r="A198" s="25"/>
      <c r="B198" s="26" t="s">
        <v>2914</v>
      </c>
      <c r="C198" s="26" t="s">
        <v>2915</v>
      </c>
      <c r="D198" s="26" t="s">
        <v>2570</v>
      </c>
      <c r="E198" s="26">
        <v>795</v>
      </c>
      <c r="F198" s="26"/>
      <c r="G198" s="27" t="s">
        <v>2565</v>
      </c>
    </row>
    <row r="199" spans="1:7" ht="11.25">
      <c r="A199" s="24"/>
      <c r="B199" s="24" t="s">
        <v>2916</v>
      </c>
      <c r="C199" s="24" t="s">
        <v>2602</v>
      </c>
      <c r="D199" s="24" t="s">
        <v>2564</v>
      </c>
      <c r="E199" s="24">
        <v>637</v>
      </c>
      <c r="F199" s="24"/>
      <c r="G199" s="24" t="s">
        <v>2565</v>
      </c>
    </row>
    <row r="200" spans="1:7" ht="11.25">
      <c r="A200" s="24"/>
      <c r="B200" s="24" t="s">
        <v>2917</v>
      </c>
      <c r="C200" s="24" t="s">
        <v>2918</v>
      </c>
      <c r="D200" s="24" t="s">
        <v>2564</v>
      </c>
      <c r="E200" s="24">
        <v>686</v>
      </c>
      <c r="F200" s="24"/>
      <c r="G200" s="24" t="s">
        <v>2565</v>
      </c>
    </row>
    <row r="201" spans="1:7" ht="11.25">
      <c r="A201" s="24"/>
      <c r="B201" s="24" t="s">
        <v>2919</v>
      </c>
      <c r="C201" s="24" t="s">
        <v>2920</v>
      </c>
      <c r="D201" s="24" t="s">
        <v>2564</v>
      </c>
      <c r="E201" s="24">
        <v>629</v>
      </c>
      <c r="F201" s="24"/>
      <c r="G201" s="24" t="s">
        <v>2565</v>
      </c>
    </row>
    <row r="202" spans="1:7" ht="11.25">
      <c r="A202" s="25"/>
      <c r="B202" s="26" t="s">
        <v>2921</v>
      </c>
      <c r="C202" s="26" t="s">
        <v>2585</v>
      </c>
      <c r="D202" s="26" t="s">
        <v>2570</v>
      </c>
      <c r="E202" s="26">
        <v>954</v>
      </c>
      <c r="F202" s="26" t="s">
        <v>2922</v>
      </c>
      <c r="G202" s="27" t="s">
        <v>2565</v>
      </c>
    </row>
    <row r="203" spans="1:7" ht="11.25">
      <c r="A203" s="24"/>
      <c r="B203" s="24" t="s">
        <v>2923</v>
      </c>
      <c r="C203" s="24" t="s">
        <v>2770</v>
      </c>
      <c r="D203" s="24" t="s">
        <v>2564</v>
      </c>
      <c r="E203" s="24">
        <v>870</v>
      </c>
      <c r="F203" s="24"/>
      <c r="G203" s="24" t="s">
        <v>2565</v>
      </c>
    </row>
    <row r="204" spans="1:7" ht="11.25">
      <c r="A204" s="24"/>
      <c r="B204" s="24" t="s">
        <v>2924</v>
      </c>
      <c r="C204" s="24" t="s">
        <v>2595</v>
      </c>
      <c r="D204" s="24" t="s">
        <v>2564</v>
      </c>
      <c r="E204" s="24">
        <v>635</v>
      </c>
      <c r="F204" s="24"/>
      <c r="G204" s="24" t="s">
        <v>2572</v>
      </c>
    </row>
    <row r="205" spans="1:7" ht="11.25">
      <c r="A205" s="25"/>
      <c r="B205" s="26" t="s">
        <v>2925</v>
      </c>
      <c r="C205" s="26" t="s">
        <v>2926</v>
      </c>
      <c r="D205" s="26" t="s">
        <v>2570</v>
      </c>
      <c r="E205" s="26">
        <v>770</v>
      </c>
      <c r="F205" s="26" t="s">
        <v>2927</v>
      </c>
      <c r="G205" s="27" t="s">
        <v>2565</v>
      </c>
    </row>
    <row r="206" spans="1:7" ht="11.25">
      <c r="A206" s="24"/>
      <c r="B206" s="24" t="s">
        <v>2928</v>
      </c>
      <c r="C206" s="24" t="s">
        <v>2576</v>
      </c>
      <c r="D206" s="24" t="s">
        <v>2564</v>
      </c>
      <c r="E206" s="24">
        <v>630</v>
      </c>
      <c r="F206" s="24"/>
      <c r="G206" s="24" t="s">
        <v>2565</v>
      </c>
    </row>
    <row r="207" spans="1:7" ht="11.25">
      <c r="A207" s="24"/>
      <c r="B207" s="24" t="s">
        <v>2929</v>
      </c>
      <c r="C207" s="24" t="s">
        <v>2930</v>
      </c>
      <c r="D207" s="24" t="s">
        <v>2564</v>
      </c>
      <c r="E207" s="24">
        <v>972</v>
      </c>
      <c r="F207" s="24"/>
      <c r="G207" s="24" t="s">
        <v>2572</v>
      </c>
    </row>
    <row r="208" spans="1:7" ht="11.25">
      <c r="A208" s="25"/>
      <c r="B208" s="26" t="s">
        <v>2931</v>
      </c>
      <c r="C208" s="26" t="s">
        <v>2932</v>
      </c>
      <c r="D208" s="26" t="s">
        <v>2570</v>
      </c>
      <c r="E208" s="26">
        <v>804</v>
      </c>
      <c r="F208" s="26"/>
      <c r="G208" s="27" t="s">
        <v>2565</v>
      </c>
    </row>
    <row r="209" spans="1:7" ht="11.25">
      <c r="A209" s="24"/>
      <c r="B209" s="24" t="s">
        <v>2933</v>
      </c>
      <c r="C209" s="24" t="s">
        <v>2934</v>
      </c>
      <c r="D209" s="24" t="s">
        <v>2564</v>
      </c>
      <c r="E209" s="24">
        <v>845</v>
      </c>
      <c r="F209" s="24"/>
      <c r="G209" s="24" t="s">
        <v>2565</v>
      </c>
    </row>
    <row r="210" spans="1:7" ht="11.25">
      <c r="A210" s="24"/>
      <c r="B210" s="24" t="s">
        <v>2935</v>
      </c>
      <c r="C210" s="24" t="s">
        <v>2770</v>
      </c>
      <c r="D210" s="24" t="s">
        <v>2564</v>
      </c>
      <c r="E210" s="24">
        <v>821</v>
      </c>
      <c r="F210" s="24"/>
      <c r="G210" s="24"/>
    </row>
    <row r="211" spans="1:7" ht="11.25">
      <c r="A211" s="29"/>
      <c r="D211"/>
      <c r="G211" s="31"/>
    </row>
    <row r="212" spans="1:7" ht="11.25">
      <c r="A212" s="24"/>
      <c r="B212" s="24" t="s">
        <v>2936</v>
      </c>
      <c r="C212" s="24" t="s">
        <v>2574</v>
      </c>
      <c r="D212" s="24" t="s">
        <v>2564</v>
      </c>
      <c r="E212" s="24">
        <v>792</v>
      </c>
      <c r="F212" s="24"/>
      <c r="G212" s="24" t="s">
        <v>2565</v>
      </c>
    </row>
    <row r="213" spans="1:7" ht="11.25">
      <c r="A213" s="24"/>
      <c r="B213" s="24" t="s">
        <v>2937</v>
      </c>
      <c r="C213" s="24" t="s">
        <v>2580</v>
      </c>
      <c r="D213" s="24" t="s">
        <v>2564</v>
      </c>
      <c r="E213" s="24">
        <v>664</v>
      </c>
      <c r="F213" s="24"/>
      <c r="G213" s="24" t="s">
        <v>2565</v>
      </c>
    </row>
    <row r="214" spans="1:7" ht="11.25">
      <c r="A214" s="24"/>
      <c r="B214" s="24" t="s">
        <v>2938</v>
      </c>
      <c r="C214" s="24" t="s">
        <v>2857</v>
      </c>
      <c r="D214" s="24" t="s">
        <v>2564</v>
      </c>
      <c r="E214" s="24">
        <v>934</v>
      </c>
      <c r="F214" s="24"/>
      <c r="G214" s="24" t="s">
        <v>2565</v>
      </c>
    </row>
    <row r="215" spans="1:7" ht="11.25">
      <c r="A215" s="25"/>
      <c r="B215" s="26" t="s">
        <v>2939</v>
      </c>
      <c r="C215" s="26" t="s">
        <v>2940</v>
      </c>
      <c r="D215" s="26" t="s">
        <v>2570</v>
      </c>
      <c r="E215" s="26">
        <v>914</v>
      </c>
      <c r="F215" s="26"/>
      <c r="G215" s="27" t="s">
        <v>2565</v>
      </c>
    </row>
    <row r="216" spans="1:7" ht="11.25">
      <c r="A216" s="24"/>
      <c r="B216" s="24" t="s">
        <v>2939</v>
      </c>
      <c r="C216" s="24" t="s">
        <v>2765</v>
      </c>
      <c r="D216" s="24" t="s">
        <v>2564</v>
      </c>
      <c r="E216" s="24">
        <v>913</v>
      </c>
      <c r="F216" s="24"/>
      <c r="G216" s="24" t="s">
        <v>2565</v>
      </c>
    </row>
    <row r="217" spans="1:7" ht="11.25">
      <c r="A217" s="24"/>
      <c r="B217" s="24" t="s">
        <v>2941</v>
      </c>
      <c r="C217" s="24" t="s">
        <v>2639</v>
      </c>
      <c r="D217" s="24" t="s">
        <v>2564</v>
      </c>
      <c r="E217" s="24">
        <v>891</v>
      </c>
      <c r="F217" s="24"/>
      <c r="G217" s="24" t="s">
        <v>2565</v>
      </c>
    </row>
    <row r="218" spans="1:7" ht="11.25">
      <c r="A218" s="24"/>
      <c r="B218" s="24" t="s">
        <v>2942</v>
      </c>
      <c r="C218" s="24" t="s">
        <v>2797</v>
      </c>
      <c r="D218" s="24" t="s">
        <v>2564</v>
      </c>
      <c r="E218" s="24">
        <v>731</v>
      </c>
      <c r="F218" s="24" t="s">
        <v>2668</v>
      </c>
      <c r="G218" s="24" t="s">
        <v>2565</v>
      </c>
    </row>
    <row r="219" spans="1:7" ht="11.25">
      <c r="A219" s="24"/>
      <c r="B219" s="24" t="s">
        <v>2943</v>
      </c>
      <c r="C219" s="24" t="s">
        <v>2944</v>
      </c>
      <c r="D219" s="24" t="s">
        <v>2564</v>
      </c>
      <c r="E219" s="24">
        <v>869</v>
      </c>
      <c r="F219" s="24"/>
      <c r="G219" s="24" t="s">
        <v>2565</v>
      </c>
    </row>
    <row r="220" spans="1:7" ht="11.25">
      <c r="A220" s="24"/>
      <c r="B220" s="24" t="s">
        <v>2945</v>
      </c>
      <c r="C220" s="24" t="s">
        <v>2946</v>
      </c>
      <c r="D220" s="24" t="s">
        <v>2564</v>
      </c>
      <c r="E220" s="24">
        <v>681</v>
      </c>
      <c r="F220" s="24"/>
      <c r="G220" s="24" t="s">
        <v>2565</v>
      </c>
    </row>
    <row r="221" spans="1:7" ht="11.25">
      <c r="A221" s="24"/>
      <c r="B221" s="24" t="s">
        <v>2947</v>
      </c>
      <c r="C221" s="24" t="s">
        <v>2770</v>
      </c>
      <c r="D221" s="24" t="s">
        <v>2564</v>
      </c>
      <c r="E221" s="24">
        <v>820</v>
      </c>
      <c r="F221" s="24" t="s">
        <v>2948</v>
      </c>
      <c r="G221" s="24" t="s">
        <v>2565</v>
      </c>
    </row>
    <row r="222" spans="1:7" ht="11.25">
      <c r="A222" s="24"/>
      <c r="B222" s="24" t="s">
        <v>2949</v>
      </c>
      <c r="C222" s="24" t="s">
        <v>2574</v>
      </c>
      <c r="D222" s="24" t="s">
        <v>2564</v>
      </c>
      <c r="E222" s="24">
        <v>895</v>
      </c>
      <c r="F222" s="24"/>
      <c r="G222" s="24" t="s">
        <v>2565</v>
      </c>
    </row>
    <row r="223" spans="1:7" ht="11.25">
      <c r="A223" s="24"/>
      <c r="B223" s="24" t="s">
        <v>2950</v>
      </c>
      <c r="C223" s="24" t="s">
        <v>2951</v>
      </c>
      <c r="D223" s="24" t="s">
        <v>2564</v>
      </c>
      <c r="E223" s="24">
        <v>880</v>
      </c>
      <c r="F223" s="24"/>
      <c r="G223" s="24" t="s">
        <v>2565</v>
      </c>
    </row>
    <row r="224" spans="1:7" ht="11.25">
      <c r="A224" s="25"/>
      <c r="B224" s="26" t="s">
        <v>2952</v>
      </c>
      <c r="C224" s="26" t="s">
        <v>2724</v>
      </c>
      <c r="D224" s="26" t="s">
        <v>2570</v>
      </c>
      <c r="E224" s="26">
        <v>937</v>
      </c>
      <c r="F224" s="26" t="s">
        <v>2953</v>
      </c>
      <c r="G224" s="27" t="s">
        <v>2565</v>
      </c>
    </row>
    <row r="225" spans="1:7" ht="11.25">
      <c r="A225" s="24"/>
      <c r="B225" s="24" t="s">
        <v>2954</v>
      </c>
      <c r="C225" s="24" t="s">
        <v>2955</v>
      </c>
      <c r="D225" s="24" t="s">
        <v>2564</v>
      </c>
      <c r="E225" s="24">
        <v>648</v>
      </c>
      <c r="F225" s="24" t="s">
        <v>2956</v>
      </c>
      <c r="G225" s="24" t="s">
        <v>2565</v>
      </c>
    </row>
    <row r="226" spans="1:7" ht="11.25">
      <c r="A226" s="24"/>
      <c r="B226" s="24" t="s">
        <v>2957</v>
      </c>
      <c r="C226" s="24" t="s">
        <v>2832</v>
      </c>
      <c r="D226" s="24" t="s">
        <v>2564</v>
      </c>
      <c r="E226" s="24">
        <v>680</v>
      </c>
      <c r="F226" s="24"/>
      <c r="G226" s="24" t="s">
        <v>2565</v>
      </c>
    </row>
    <row r="227" spans="1:7" ht="11.25">
      <c r="A227" s="24"/>
      <c r="B227" s="24" t="s">
        <v>2958</v>
      </c>
      <c r="C227" s="24" t="s">
        <v>2959</v>
      </c>
      <c r="D227" s="24" t="s">
        <v>2564</v>
      </c>
      <c r="E227" s="24">
        <v>746</v>
      </c>
      <c r="F227" s="24" t="s">
        <v>2841</v>
      </c>
      <c r="G227" s="24" t="s">
        <v>2565</v>
      </c>
    </row>
    <row r="228" spans="1:7" ht="11.25">
      <c r="A228" s="24"/>
      <c r="B228" s="24" t="s">
        <v>2960</v>
      </c>
      <c r="C228" s="24" t="s">
        <v>2806</v>
      </c>
      <c r="D228" s="24" t="s">
        <v>2564</v>
      </c>
      <c r="E228" s="24">
        <v>757</v>
      </c>
      <c r="F228" s="24"/>
      <c r="G228" s="24" t="s">
        <v>2565</v>
      </c>
    </row>
    <row r="229" spans="1:7" ht="11.25">
      <c r="A229" s="24"/>
      <c r="B229" s="24" t="s">
        <v>2961</v>
      </c>
      <c r="C229" s="24" t="s">
        <v>2810</v>
      </c>
      <c r="D229" s="24" t="s">
        <v>2564</v>
      </c>
      <c r="E229" s="24">
        <v>778</v>
      </c>
      <c r="F229" s="24" t="s">
        <v>2962</v>
      </c>
      <c r="G229" s="24" t="s">
        <v>2565</v>
      </c>
    </row>
    <row r="230" spans="1:7" ht="11.25">
      <c r="A230" s="24"/>
      <c r="B230" s="24" t="s">
        <v>2963</v>
      </c>
      <c r="C230" s="24" t="s">
        <v>2633</v>
      </c>
      <c r="D230" s="24" t="s">
        <v>2564</v>
      </c>
      <c r="E230" s="24">
        <v>650</v>
      </c>
      <c r="F230" s="24"/>
      <c r="G230" s="24" t="s">
        <v>2565</v>
      </c>
    </row>
    <row r="231" spans="1:7" ht="11.25">
      <c r="A231" s="24"/>
      <c r="B231" s="24" t="s">
        <v>2964</v>
      </c>
      <c r="C231" s="24" t="s">
        <v>2797</v>
      </c>
      <c r="D231" s="24" t="s">
        <v>2564</v>
      </c>
      <c r="E231" s="24">
        <v>723</v>
      </c>
      <c r="F231" s="24"/>
      <c r="G231" s="24" t="s">
        <v>2565</v>
      </c>
    </row>
    <row r="232" spans="1:7" ht="11.25">
      <c r="A232" s="25"/>
      <c r="B232" s="26" t="s">
        <v>2964</v>
      </c>
      <c r="C232" s="26" t="s">
        <v>2965</v>
      </c>
      <c r="D232" s="26" t="s">
        <v>2570</v>
      </c>
      <c r="E232" s="26">
        <v>722</v>
      </c>
      <c r="F232" s="26"/>
      <c r="G232" s="27" t="s">
        <v>2565</v>
      </c>
    </row>
    <row r="233" spans="1:7" ht="11.25">
      <c r="A233" s="24"/>
      <c r="B233" s="24" t="s">
        <v>2966</v>
      </c>
      <c r="C233" s="24" t="s">
        <v>2567</v>
      </c>
      <c r="D233" s="24" t="s">
        <v>2564</v>
      </c>
      <c r="E233" s="24">
        <v>602</v>
      </c>
      <c r="F233" s="24"/>
      <c r="G233" s="24" t="s">
        <v>2565</v>
      </c>
    </row>
    <row r="234" spans="1:7" ht="11.25">
      <c r="A234" s="24"/>
      <c r="B234" s="24" t="s">
        <v>2967</v>
      </c>
      <c r="C234" s="24" t="s">
        <v>2968</v>
      </c>
      <c r="D234" s="24" t="s">
        <v>2564</v>
      </c>
      <c r="E234" s="24">
        <v>899</v>
      </c>
      <c r="F234" s="24"/>
      <c r="G234" s="24" t="s">
        <v>2565</v>
      </c>
    </row>
    <row r="235" spans="1:7" ht="11.25">
      <c r="A235" s="24"/>
      <c r="B235" s="24" t="s">
        <v>2969</v>
      </c>
      <c r="C235" s="24" t="s">
        <v>2647</v>
      </c>
      <c r="D235" s="24" t="s">
        <v>2564</v>
      </c>
      <c r="E235" s="24">
        <v>691</v>
      </c>
      <c r="F235" s="24"/>
      <c r="G235" s="24" t="s">
        <v>2565</v>
      </c>
    </row>
    <row r="236" spans="1:7" ht="11.25">
      <c r="A236" s="24"/>
      <c r="B236" s="24" t="s">
        <v>2970</v>
      </c>
      <c r="C236" s="24" t="s">
        <v>2744</v>
      </c>
      <c r="D236" s="24" t="s">
        <v>2564</v>
      </c>
      <c r="E236" s="24">
        <v>659</v>
      </c>
      <c r="F236" s="24"/>
      <c r="G236" s="24" t="s">
        <v>2565</v>
      </c>
    </row>
    <row r="237" spans="1:7" ht="11.25">
      <c r="A237" s="24"/>
      <c r="B237" s="24" t="s">
        <v>2971</v>
      </c>
      <c r="C237" s="24" t="s">
        <v>2972</v>
      </c>
      <c r="D237" s="24" t="s">
        <v>2564</v>
      </c>
      <c r="E237" s="24">
        <v>651</v>
      </c>
      <c r="F237" s="24"/>
      <c r="G237" s="24" t="s">
        <v>2565</v>
      </c>
    </row>
    <row r="238" spans="1:7" ht="11.25">
      <c r="A238" s="24"/>
      <c r="B238" s="24" t="s">
        <v>2973</v>
      </c>
      <c r="C238" s="24" t="s">
        <v>2863</v>
      </c>
      <c r="D238" s="24" t="s">
        <v>2564</v>
      </c>
      <c r="E238" s="24">
        <v>605</v>
      </c>
      <c r="F238" s="24"/>
      <c r="G238" s="24"/>
    </row>
    <row r="239" spans="1:7" ht="11.25">
      <c r="A239" s="29"/>
      <c r="D239"/>
      <c r="G239" s="31"/>
    </row>
    <row r="240" spans="1:7" ht="11.25">
      <c r="A240" s="24"/>
      <c r="B240" s="24" t="s">
        <v>2974</v>
      </c>
      <c r="C240" s="24" t="s">
        <v>2644</v>
      </c>
      <c r="D240" s="24" t="s">
        <v>2564</v>
      </c>
      <c r="E240" s="24">
        <v>831</v>
      </c>
      <c r="F240" s="24" t="s">
        <v>2975</v>
      </c>
      <c r="G240" s="24" t="s">
        <v>2565</v>
      </c>
    </row>
    <row r="241" spans="1:7" ht="11.25">
      <c r="A241" s="24"/>
      <c r="B241" s="24" t="s">
        <v>2976</v>
      </c>
      <c r="C241" s="24" t="s">
        <v>2977</v>
      </c>
      <c r="D241" s="24" t="s">
        <v>2564</v>
      </c>
      <c r="E241" s="24">
        <v>674</v>
      </c>
      <c r="F241" s="24"/>
      <c r="G241" s="24" t="s">
        <v>2565</v>
      </c>
    </row>
    <row r="242" spans="1:7" ht="11.25">
      <c r="A242" s="24"/>
      <c r="B242" s="24" t="s">
        <v>2978</v>
      </c>
      <c r="C242" s="24" t="s">
        <v>2979</v>
      </c>
      <c r="D242" s="24" t="s">
        <v>2564</v>
      </c>
      <c r="E242" s="24">
        <v>683</v>
      </c>
      <c r="F242" s="24" t="s">
        <v>2980</v>
      </c>
      <c r="G242" s="24" t="s">
        <v>2565</v>
      </c>
    </row>
    <row r="243" spans="1:7" ht="11.25">
      <c r="A243" s="25"/>
      <c r="B243" s="26" t="s">
        <v>2981</v>
      </c>
      <c r="C243" s="26" t="s">
        <v>2982</v>
      </c>
      <c r="D243" s="26" t="s">
        <v>2570</v>
      </c>
      <c r="E243" s="26">
        <v>881</v>
      </c>
      <c r="F243" s="26" t="s">
        <v>2983</v>
      </c>
      <c r="G243" s="27" t="s">
        <v>2565</v>
      </c>
    </row>
    <row r="244" spans="1:7" ht="11.25">
      <c r="A244" s="24"/>
      <c r="B244" s="24" t="s">
        <v>2984</v>
      </c>
      <c r="C244" s="24" t="s">
        <v>2590</v>
      </c>
      <c r="D244" s="24" t="s">
        <v>2564</v>
      </c>
      <c r="E244" s="24">
        <v>676</v>
      </c>
      <c r="F244" s="24"/>
      <c r="G244" s="24" t="s">
        <v>2565</v>
      </c>
    </row>
    <row r="245" spans="1:7" ht="11.25">
      <c r="A245" s="24"/>
      <c r="B245" s="24" t="s">
        <v>2985</v>
      </c>
      <c r="C245" s="24" t="s">
        <v>2986</v>
      </c>
      <c r="D245" s="24" t="s">
        <v>2564</v>
      </c>
      <c r="E245" s="24">
        <v>615</v>
      </c>
      <c r="F245" s="24" t="s">
        <v>2593</v>
      </c>
      <c r="G245" s="24" t="s">
        <v>2565</v>
      </c>
    </row>
    <row r="246" spans="1:7" ht="11.25">
      <c r="A246" s="24"/>
      <c r="B246" s="24" t="s">
        <v>2987</v>
      </c>
      <c r="C246" s="24" t="s">
        <v>2930</v>
      </c>
      <c r="D246" s="24" t="s">
        <v>2564</v>
      </c>
      <c r="E246" s="24">
        <v>857</v>
      </c>
      <c r="F246" s="24"/>
      <c r="G246" s="24" t="s">
        <v>2565</v>
      </c>
    </row>
    <row r="247" spans="1:7" ht="11.25">
      <c r="A247" s="24"/>
      <c r="B247" s="24" t="s">
        <v>2988</v>
      </c>
      <c r="C247" s="24" t="s">
        <v>2989</v>
      </c>
      <c r="D247" s="24" t="s">
        <v>2564</v>
      </c>
      <c r="E247" s="24">
        <v>737</v>
      </c>
      <c r="F247" s="24" t="s">
        <v>2668</v>
      </c>
      <c r="G247" s="24" t="s">
        <v>2565</v>
      </c>
    </row>
    <row r="248" spans="1:7" ht="11.25">
      <c r="A248" s="24"/>
      <c r="B248" s="24" t="s">
        <v>2990</v>
      </c>
      <c r="C248" s="24" t="s">
        <v>2576</v>
      </c>
      <c r="D248" s="24" t="s">
        <v>2564</v>
      </c>
      <c r="E248" s="24">
        <v>738</v>
      </c>
      <c r="F248" s="24" t="s">
        <v>2668</v>
      </c>
      <c r="G248" s="24" t="s">
        <v>2565</v>
      </c>
    </row>
    <row r="249" spans="1:7" ht="11.25">
      <c r="A249" s="24"/>
      <c r="B249" s="24" t="s">
        <v>2991</v>
      </c>
      <c r="C249" s="24" t="s">
        <v>2797</v>
      </c>
      <c r="D249" s="24" t="s">
        <v>2564</v>
      </c>
      <c r="E249" s="24">
        <v>616</v>
      </c>
      <c r="F249" s="24"/>
      <c r="G249" s="24" t="s">
        <v>2565</v>
      </c>
    </row>
    <row r="250" spans="1:7" ht="11.25">
      <c r="A250" s="24"/>
      <c r="B250" s="24" t="s">
        <v>2992</v>
      </c>
      <c r="C250" s="24" t="s">
        <v>2647</v>
      </c>
      <c r="D250" s="24" t="s">
        <v>2564</v>
      </c>
      <c r="E250" s="24">
        <v>647</v>
      </c>
      <c r="F250" s="24" t="s">
        <v>2993</v>
      </c>
      <c r="G250" s="24" t="s">
        <v>2565</v>
      </c>
    </row>
    <row r="251" spans="1:7" ht="11.25">
      <c r="A251" s="24"/>
      <c r="B251" s="24" t="s">
        <v>2994</v>
      </c>
      <c r="C251" s="24" t="s">
        <v>2567</v>
      </c>
      <c r="D251" s="24" t="s">
        <v>2564</v>
      </c>
      <c r="E251" s="24">
        <v>692</v>
      </c>
      <c r="F251" s="24"/>
      <c r="G251" s="24" t="s">
        <v>2565</v>
      </c>
    </row>
    <row r="252" spans="1:7" ht="11.25">
      <c r="A252" s="24"/>
      <c r="B252" s="24" t="s">
        <v>2995</v>
      </c>
      <c r="C252" s="24" t="s">
        <v>2996</v>
      </c>
      <c r="D252" s="24" t="s">
        <v>2564</v>
      </c>
      <c r="E252" s="24">
        <v>779</v>
      </c>
      <c r="F252" s="24" t="s">
        <v>2962</v>
      </c>
      <c r="G252" s="24" t="s">
        <v>2565</v>
      </c>
    </row>
    <row r="253" spans="1:7" ht="11.25">
      <c r="A253" s="24"/>
      <c r="B253" s="24" t="s">
        <v>2997</v>
      </c>
      <c r="C253" s="24" t="s">
        <v>2828</v>
      </c>
      <c r="D253" s="24" t="s">
        <v>2564</v>
      </c>
      <c r="E253" s="24">
        <v>744</v>
      </c>
      <c r="F253" s="24" t="s">
        <v>2998</v>
      </c>
      <c r="G253" s="24" t="s">
        <v>2565</v>
      </c>
    </row>
    <row r="254" spans="1:7" ht="11.25">
      <c r="A254" s="24"/>
      <c r="B254" s="24" t="s">
        <v>2999</v>
      </c>
      <c r="C254" s="24" t="s">
        <v>2641</v>
      </c>
      <c r="D254" s="24" t="s">
        <v>2564</v>
      </c>
      <c r="E254" s="24">
        <v>837</v>
      </c>
      <c r="F254" s="24"/>
      <c r="G254" s="24" t="s">
        <v>2565</v>
      </c>
    </row>
    <row r="255" spans="1:7" ht="11.25">
      <c r="A255" s="24"/>
      <c r="B255" s="24" t="s">
        <v>3000</v>
      </c>
      <c r="C255" s="24" t="s">
        <v>2580</v>
      </c>
      <c r="D255" s="24" t="s">
        <v>2564</v>
      </c>
      <c r="E255" s="24">
        <v>912</v>
      </c>
      <c r="F255" s="24" t="s">
        <v>3001</v>
      </c>
      <c r="G255" s="24" t="s">
        <v>2565</v>
      </c>
    </row>
    <row r="256" spans="1:7" ht="11.25">
      <c r="A256" s="24"/>
      <c r="B256" s="24" t="s">
        <v>3002</v>
      </c>
      <c r="C256" s="24" t="s">
        <v>2602</v>
      </c>
      <c r="D256" s="24" t="s">
        <v>2564</v>
      </c>
      <c r="E256" s="24">
        <v>916</v>
      </c>
      <c r="F256" s="24" t="s">
        <v>3003</v>
      </c>
      <c r="G256" s="24" t="s">
        <v>2565</v>
      </c>
    </row>
    <row r="257" spans="1:7" ht="11.25">
      <c r="A257" s="24"/>
      <c r="B257" s="24" t="s">
        <v>3004</v>
      </c>
      <c r="C257" s="24" t="s">
        <v>3005</v>
      </c>
      <c r="D257" s="24" t="s">
        <v>2564</v>
      </c>
      <c r="E257" s="24">
        <v>773</v>
      </c>
      <c r="F257" s="24"/>
      <c r="G257" s="24" t="s">
        <v>2565</v>
      </c>
    </row>
    <row r="258" spans="1:7" ht="11.25">
      <c r="A258" s="24"/>
      <c r="B258" s="24" t="s">
        <v>3004</v>
      </c>
      <c r="C258" s="24" t="s">
        <v>3006</v>
      </c>
      <c r="D258" s="24" t="s">
        <v>2564</v>
      </c>
      <c r="E258" s="24">
        <v>628</v>
      </c>
      <c r="F258" s="24" t="s">
        <v>2752</v>
      </c>
      <c r="G258" s="24" t="s">
        <v>2565</v>
      </c>
    </row>
    <row r="259" spans="1:7" ht="11.25">
      <c r="A259" s="24"/>
      <c r="B259" s="24" t="s">
        <v>3007</v>
      </c>
      <c r="C259" s="24" t="s">
        <v>2786</v>
      </c>
      <c r="D259" s="24" t="s">
        <v>2564</v>
      </c>
      <c r="E259" s="24">
        <v>911</v>
      </c>
      <c r="F259" s="24" t="s">
        <v>3008</v>
      </c>
      <c r="G259" s="24" t="s">
        <v>2565</v>
      </c>
    </row>
    <row r="260" spans="1:7" ht="11.25">
      <c r="A260" s="24"/>
      <c r="B260" s="24" t="s">
        <v>3009</v>
      </c>
      <c r="C260" s="24" t="s">
        <v>3010</v>
      </c>
      <c r="D260" s="24" t="s">
        <v>2564</v>
      </c>
      <c r="E260" s="24">
        <v>951</v>
      </c>
      <c r="F260" s="24"/>
      <c r="G260" s="24" t="s">
        <v>2565</v>
      </c>
    </row>
    <row r="261" spans="1:7" ht="11.25">
      <c r="A261" s="25"/>
      <c r="B261" s="26" t="s">
        <v>3011</v>
      </c>
      <c r="C261" s="26" t="s">
        <v>3012</v>
      </c>
      <c r="D261" s="26" t="s">
        <v>2570</v>
      </c>
      <c r="E261" s="26">
        <v>876</v>
      </c>
      <c r="F261" s="26"/>
      <c r="G261" s="27"/>
    </row>
    <row r="262" spans="1:7" ht="11.25">
      <c r="A262" s="29"/>
      <c r="D262"/>
      <c r="G262" s="31"/>
    </row>
    <row r="263" spans="1:7" ht="11.25">
      <c r="A263" s="24"/>
      <c r="B263" s="24" t="s">
        <v>3013</v>
      </c>
      <c r="C263" s="24" t="s">
        <v>2659</v>
      </c>
      <c r="D263" s="24" t="s">
        <v>2564</v>
      </c>
      <c r="E263" s="24">
        <v>682</v>
      </c>
      <c r="F263" s="24"/>
      <c r="G263" s="24" t="s">
        <v>2565</v>
      </c>
    </row>
    <row r="264" spans="1:7" ht="11.25">
      <c r="A264" s="25"/>
      <c r="B264" s="26" t="s">
        <v>3014</v>
      </c>
      <c r="C264" s="26" t="s">
        <v>2585</v>
      </c>
      <c r="D264" s="26" t="s">
        <v>2570</v>
      </c>
      <c r="E264" s="26">
        <v>888</v>
      </c>
      <c r="F264" s="26" t="s">
        <v>3015</v>
      </c>
      <c r="G264" s="27" t="s">
        <v>2565</v>
      </c>
    </row>
    <row r="265" spans="1:7" ht="11.25">
      <c r="A265" s="24"/>
      <c r="B265" s="24" t="s">
        <v>3016</v>
      </c>
      <c r="C265" s="24" t="s">
        <v>2857</v>
      </c>
      <c r="D265" s="24" t="s">
        <v>2564</v>
      </c>
      <c r="E265" s="24">
        <v>900</v>
      </c>
      <c r="F265" s="24"/>
      <c r="G265" s="24" t="s">
        <v>2572</v>
      </c>
    </row>
    <row r="266" spans="1:7" ht="11.25">
      <c r="A266" s="24"/>
      <c r="B266" s="24" t="s">
        <v>3017</v>
      </c>
      <c r="C266" s="24" t="s">
        <v>2720</v>
      </c>
      <c r="D266" s="24" t="s">
        <v>2564</v>
      </c>
      <c r="E266" s="24">
        <v>921</v>
      </c>
      <c r="F266" s="24" t="s">
        <v>3003</v>
      </c>
      <c r="G266" s="24" t="s">
        <v>2565</v>
      </c>
    </row>
    <row r="267" spans="1:7" ht="11.25">
      <c r="A267" s="24"/>
      <c r="B267" s="24" t="s">
        <v>3018</v>
      </c>
      <c r="C267" s="24" t="s">
        <v>2930</v>
      </c>
      <c r="D267" s="24" t="s">
        <v>2564</v>
      </c>
      <c r="E267" s="24">
        <v>933</v>
      </c>
      <c r="F267" s="24" t="s">
        <v>3019</v>
      </c>
      <c r="G267" s="24" t="s">
        <v>2565</v>
      </c>
    </row>
    <row r="268" spans="1:7" ht="11.25">
      <c r="A268" s="24"/>
      <c r="B268" s="24" t="s">
        <v>3020</v>
      </c>
      <c r="C268" s="24" t="s">
        <v>2647</v>
      </c>
      <c r="D268" s="24" t="s">
        <v>2564</v>
      </c>
      <c r="E268" s="24">
        <v>953</v>
      </c>
      <c r="F268" s="24"/>
      <c r="G268" s="24"/>
    </row>
    <row r="269" spans="1:7" ht="11.25">
      <c r="A269" s="29"/>
      <c r="D269"/>
      <c r="G269" s="31"/>
    </row>
    <row r="270" spans="1:7" ht="11.25">
      <c r="A270" s="24"/>
      <c r="B270" s="24" t="s">
        <v>3021</v>
      </c>
      <c r="C270" s="24" t="s">
        <v>3022</v>
      </c>
      <c r="D270" s="24" t="s">
        <v>2564</v>
      </c>
      <c r="E270" s="24">
        <v>978</v>
      </c>
      <c r="F270" s="24"/>
      <c r="G270" s="24" t="s">
        <v>2565</v>
      </c>
    </row>
    <row r="271" spans="1:7" ht="11.25">
      <c r="A271" s="24"/>
      <c r="B271" s="24" t="s">
        <v>3021</v>
      </c>
      <c r="C271" s="24" t="s">
        <v>3023</v>
      </c>
      <c r="D271" s="24" t="s">
        <v>2564</v>
      </c>
      <c r="E271" s="24">
        <v>976</v>
      </c>
      <c r="F271" s="24"/>
      <c r="G271" s="24" t="s">
        <v>2565</v>
      </c>
    </row>
    <row r="272" spans="1:7" ht="11.25">
      <c r="A272" s="24"/>
      <c r="B272" s="24" t="s">
        <v>3024</v>
      </c>
      <c r="C272" s="24" t="s">
        <v>3025</v>
      </c>
      <c r="D272" s="24" t="s">
        <v>2564</v>
      </c>
      <c r="E272" s="24">
        <v>922</v>
      </c>
      <c r="F272" s="24"/>
      <c r="G272" s="24" t="s">
        <v>2565</v>
      </c>
    </row>
    <row r="273" spans="1:7" ht="11.25">
      <c r="A273" s="24"/>
      <c r="B273" s="24" t="s">
        <v>3026</v>
      </c>
      <c r="C273" s="24" t="s">
        <v>3027</v>
      </c>
      <c r="D273" s="24" t="s">
        <v>2564</v>
      </c>
      <c r="E273" s="24">
        <v>660</v>
      </c>
      <c r="F273" s="24" t="s">
        <v>2631</v>
      </c>
      <c r="G273" s="24" t="s">
        <v>2565</v>
      </c>
    </row>
    <row r="274" spans="1:7" ht="11.25">
      <c r="A274" s="24"/>
      <c r="B274" s="24" t="s">
        <v>3028</v>
      </c>
      <c r="C274" s="24" t="s">
        <v>2615</v>
      </c>
      <c r="D274" s="24" t="s">
        <v>2564</v>
      </c>
      <c r="E274" s="24">
        <v>814</v>
      </c>
      <c r="F274" s="24"/>
      <c r="G274" s="24" t="s">
        <v>2565</v>
      </c>
    </row>
    <row r="275" spans="1:7" ht="11.25">
      <c r="A275" s="24"/>
      <c r="B275" s="24" t="s">
        <v>3029</v>
      </c>
      <c r="C275" s="24" t="s">
        <v>2626</v>
      </c>
      <c r="D275" s="24" t="s">
        <v>2564</v>
      </c>
      <c r="E275" s="24">
        <v>842</v>
      </c>
      <c r="F275" s="24"/>
      <c r="G275" s="24" t="s">
        <v>2565</v>
      </c>
    </row>
    <row r="276" spans="1:7" ht="11.25">
      <c r="A276" s="24"/>
      <c r="B276" s="24" t="s">
        <v>3030</v>
      </c>
      <c r="C276" s="24" t="s">
        <v>2893</v>
      </c>
      <c r="D276" s="24" t="s">
        <v>2564</v>
      </c>
      <c r="E276" s="24">
        <v>947</v>
      </c>
      <c r="F276" s="24"/>
      <c r="G276" s="24" t="s">
        <v>2565</v>
      </c>
    </row>
    <row r="277" spans="1:7" ht="11.25">
      <c r="A277" s="25"/>
      <c r="B277" s="26" t="s">
        <v>3031</v>
      </c>
      <c r="C277" s="26" t="s">
        <v>3032</v>
      </c>
      <c r="D277" s="26" t="s">
        <v>2570</v>
      </c>
      <c r="E277" s="26">
        <v>643</v>
      </c>
      <c r="F277" s="26"/>
      <c r="G277" s="27" t="s">
        <v>2565</v>
      </c>
    </row>
    <row r="278" spans="1:7" ht="11.25">
      <c r="A278" s="24"/>
      <c r="B278" s="24" t="s">
        <v>3033</v>
      </c>
      <c r="C278" s="24" t="s">
        <v>2576</v>
      </c>
      <c r="D278" s="24" t="s">
        <v>2564</v>
      </c>
      <c r="E278" s="24">
        <v>849</v>
      </c>
      <c r="F278" s="24"/>
      <c r="G278" s="24" t="s">
        <v>2565</v>
      </c>
    </row>
    <row r="279" spans="1:7" ht="11.25">
      <c r="A279" s="24"/>
      <c r="B279" s="24" t="s">
        <v>3034</v>
      </c>
      <c r="C279" s="24" t="s">
        <v>3035</v>
      </c>
      <c r="D279" s="24" t="s">
        <v>2564</v>
      </c>
      <c r="E279" s="24">
        <v>825</v>
      </c>
      <c r="F279" s="24" t="s">
        <v>3036</v>
      </c>
      <c r="G279" s="24" t="s">
        <v>2565</v>
      </c>
    </row>
    <row r="280" spans="1:7" ht="11.25">
      <c r="A280" s="24"/>
      <c r="B280" s="24" t="s">
        <v>3037</v>
      </c>
      <c r="C280" s="24" t="s">
        <v>3038</v>
      </c>
      <c r="D280" s="24" t="s">
        <v>2564</v>
      </c>
      <c r="E280" s="24">
        <v>894</v>
      </c>
      <c r="F280" s="24"/>
      <c r="G280" s="24" t="s">
        <v>2565</v>
      </c>
    </row>
    <row r="281" spans="1:7" ht="11.25">
      <c r="A281" s="24"/>
      <c r="B281" s="24" t="s">
        <v>3039</v>
      </c>
      <c r="C281" s="24" t="s">
        <v>3022</v>
      </c>
      <c r="D281" s="24" t="s">
        <v>2564</v>
      </c>
      <c r="E281" s="24">
        <v>957</v>
      </c>
      <c r="F281" s="24"/>
      <c r="G281" s="24" t="s">
        <v>2565</v>
      </c>
    </row>
    <row r="282" spans="1:7" ht="11.25">
      <c r="A282" s="24"/>
      <c r="B282" s="24" t="s">
        <v>3040</v>
      </c>
      <c r="C282" s="24" t="s">
        <v>3041</v>
      </c>
      <c r="D282" s="24" t="s">
        <v>2564</v>
      </c>
      <c r="E282" s="24">
        <v>762</v>
      </c>
      <c r="F282" s="24" t="s">
        <v>3042</v>
      </c>
      <c r="G282" s="24" t="s">
        <v>2572</v>
      </c>
    </row>
    <row r="283" spans="1:7" ht="11.25">
      <c r="A283" s="25"/>
      <c r="B283" s="26" t="s">
        <v>3043</v>
      </c>
      <c r="C283" s="26" t="s">
        <v>3044</v>
      </c>
      <c r="D283" s="26" t="s">
        <v>2570</v>
      </c>
      <c r="E283" s="26">
        <v>885</v>
      </c>
      <c r="F283" s="26"/>
      <c r="G283" s="27" t="s">
        <v>2565</v>
      </c>
    </row>
    <row r="284" spans="1:7" ht="11.25">
      <c r="A284" s="24"/>
      <c r="B284" s="24" t="s">
        <v>3045</v>
      </c>
      <c r="C284" s="24" t="s">
        <v>2659</v>
      </c>
      <c r="D284" s="24" t="s">
        <v>2564</v>
      </c>
      <c r="E284" s="24">
        <v>866</v>
      </c>
      <c r="F284" s="24" t="s">
        <v>3046</v>
      </c>
      <c r="G284" s="24" t="s">
        <v>2565</v>
      </c>
    </row>
    <row r="285" spans="1:7" ht="11.25">
      <c r="A285" s="24"/>
      <c r="B285" s="24" t="s">
        <v>3047</v>
      </c>
      <c r="C285" s="24" t="s">
        <v>3048</v>
      </c>
      <c r="D285" s="24" t="s">
        <v>2564</v>
      </c>
      <c r="E285" s="24">
        <v>793</v>
      </c>
      <c r="F285" s="24"/>
      <c r="G285" s="24" t="s">
        <v>2565</v>
      </c>
    </row>
    <row r="286" spans="1:7" ht="11.25">
      <c r="A286" s="24"/>
      <c r="B286" s="24" t="s">
        <v>3049</v>
      </c>
      <c r="C286" s="24" t="s">
        <v>2641</v>
      </c>
      <c r="D286" s="24" t="s">
        <v>2564</v>
      </c>
      <c r="E286" s="24">
        <v>847</v>
      </c>
      <c r="F286" s="24"/>
      <c r="G286" s="24" t="s">
        <v>2565</v>
      </c>
    </row>
    <row r="287" spans="1:7" ht="11.25">
      <c r="A287" s="24"/>
      <c r="B287" s="24" t="s">
        <v>3050</v>
      </c>
      <c r="C287" s="24" t="s">
        <v>3051</v>
      </c>
      <c r="D287" s="24" t="s">
        <v>2564</v>
      </c>
      <c r="E287" s="24">
        <v>613</v>
      </c>
      <c r="F287" s="24"/>
      <c r="G287" s="24" t="s">
        <v>2565</v>
      </c>
    </row>
    <row r="288" spans="1:7" ht="11.25">
      <c r="A288" s="24"/>
      <c r="B288" s="24" t="s">
        <v>3052</v>
      </c>
      <c r="C288" s="24" t="s">
        <v>2615</v>
      </c>
      <c r="D288" s="24" t="s">
        <v>2564</v>
      </c>
      <c r="E288" s="24">
        <v>932</v>
      </c>
      <c r="F288" s="24"/>
      <c r="G288" s="24" t="s">
        <v>2565</v>
      </c>
    </row>
    <row r="289" spans="1:7" ht="11.25">
      <c r="A289" s="24"/>
      <c r="B289" s="24" t="s">
        <v>3053</v>
      </c>
      <c r="C289" s="24" t="s">
        <v>2720</v>
      </c>
      <c r="D289" s="24" t="s">
        <v>2564</v>
      </c>
      <c r="E289" s="24">
        <v>854</v>
      </c>
      <c r="F289" s="24"/>
      <c r="G289" s="24" t="s">
        <v>2565</v>
      </c>
    </row>
    <row r="290" spans="1:7" ht="11.25">
      <c r="A290" s="24"/>
      <c r="B290" s="24" t="s">
        <v>3054</v>
      </c>
      <c r="C290" s="24" t="s">
        <v>2624</v>
      </c>
      <c r="D290" s="24" t="s">
        <v>2564</v>
      </c>
      <c r="E290" s="24">
        <v>669</v>
      </c>
      <c r="F290" s="24"/>
      <c r="G290" s="24" t="s">
        <v>2565</v>
      </c>
    </row>
    <row r="291" spans="1:7" ht="11.25">
      <c r="A291" s="24"/>
      <c r="B291" s="24" t="s">
        <v>3055</v>
      </c>
      <c r="C291" s="24" t="s">
        <v>3056</v>
      </c>
      <c r="D291" s="24" t="s">
        <v>2564</v>
      </c>
      <c r="E291" s="24">
        <v>667</v>
      </c>
      <c r="F291" s="24"/>
      <c r="G291" s="24" t="s">
        <v>2565</v>
      </c>
    </row>
    <row r="292" spans="1:7" ht="11.25">
      <c r="A292" s="25"/>
      <c r="B292" s="26" t="s">
        <v>3057</v>
      </c>
      <c r="C292" s="26" t="s">
        <v>3058</v>
      </c>
      <c r="D292" s="26" t="s">
        <v>2570</v>
      </c>
      <c r="E292" s="26">
        <v>811</v>
      </c>
      <c r="F292" s="26"/>
      <c r="G292" s="27" t="s">
        <v>2565</v>
      </c>
    </row>
    <row r="293" spans="1:7" ht="11.25">
      <c r="A293" s="24"/>
      <c r="B293" s="24" t="s">
        <v>3059</v>
      </c>
      <c r="C293" s="24" t="s">
        <v>2647</v>
      </c>
      <c r="D293" s="24" t="s">
        <v>2564</v>
      </c>
      <c r="E293" s="24">
        <v>621</v>
      </c>
      <c r="F293" s="24"/>
      <c r="G293" s="24" t="s">
        <v>2565</v>
      </c>
    </row>
    <row r="294" spans="1:7" ht="11.25">
      <c r="A294" s="24"/>
      <c r="B294" s="24" t="s">
        <v>3060</v>
      </c>
      <c r="C294" s="24" t="s">
        <v>2626</v>
      </c>
      <c r="D294" s="24" t="s">
        <v>2564</v>
      </c>
      <c r="E294" s="24">
        <v>873</v>
      </c>
      <c r="F294" s="24"/>
      <c r="G294" s="24" t="s">
        <v>2565</v>
      </c>
    </row>
    <row r="295" spans="1:7" ht="11.25">
      <c r="A295" s="24"/>
      <c r="B295" s="24" t="s">
        <v>3061</v>
      </c>
      <c r="C295" s="24" t="s">
        <v>2639</v>
      </c>
      <c r="D295" s="24" t="s">
        <v>2564</v>
      </c>
      <c r="E295" s="24">
        <v>712</v>
      </c>
      <c r="F295" s="24" t="s">
        <v>3062</v>
      </c>
      <c r="G295" s="24" t="s">
        <v>2565</v>
      </c>
    </row>
    <row r="296" spans="1:7" ht="11.25">
      <c r="A296" s="24"/>
      <c r="B296" s="24" t="s">
        <v>3063</v>
      </c>
      <c r="C296" s="24" t="s">
        <v>2849</v>
      </c>
      <c r="D296" s="24" t="s">
        <v>2564</v>
      </c>
      <c r="E296" s="24">
        <v>701</v>
      </c>
      <c r="F296" s="24"/>
      <c r="G296" s="24"/>
    </row>
    <row r="297" spans="1:7" ht="11.25">
      <c r="A297" s="24"/>
      <c r="B297" s="24" t="s">
        <v>3064</v>
      </c>
      <c r="C297" s="24" t="s">
        <v>2703</v>
      </c>
      <c r="D297" s="24" t="s">
        <v>2564</v>
      </c>
      <c r="E297" s="24">
        <v>823</v>
      </c>
      <c r="F297" s="24"/>
      <c r="G297" s="24"/>
    </row>
    <row r="298" spans="1:7" ht="11.25">
      <c r="A298" s="29"/>
      <c r="D298"/>
      <c r="G298" s="31"/>
    </row>
    <row r="299" spans="1:7" ht="11.25">
      <c r="A299" s="24"/>
      <c r="B299" s="24" t="s">
        <v>3065</v>
      </c>
      <c r="C299" s="24" t="s">
        <v>2582</v>
      </c>
      <c r="D299" s="24" t="s">
        <v>2564</v>
      </c>
      <c r="E299" s="24">
        <v>654</v>
      </c>
      <c r="F299" s="24" t="s">
        <v>3066</v>
      </c>
      <c r="G299" s="24" t="s">
        <v>2565</v>
      </c>
    </row>
    <row r="300" spans="1:7" ht="11.25">
      <c r="A300" s="24"/>
      <c r="B300" s="24" t="s">
        <v>3067</v>
      </c>
      <c r="C300" s="24" t="s">
        <v>2604</v>
      </c>
      <c r="D300" s="24" t="s">
        <v>2564</v>
      </c>
      <c r="E300" s="24">
        <v>887</v>
      </c>
      <c r="F300" s="24" t="s">
        <v>3068</v>
      </c>
      <c r="G300" s="24" t="s">
        <v>2565</v>
      </c>
    </row>
    <row r="301" spans="1:7" ht="11.25">
      <c r="A301" s="24"/>
      <c r="B301" s="24" t="s">
        <v>3069</v>
      </c>
      <c r="C301" s="24" t="s">
        <v>3070</v>
      </c>
      <c r="D301" s="24" t="s">
        <v>2564</v>
      </c>
      <c r="E301" s="24">
        <v>855</v>
      </c>
      <c r="F301" s="24"/>
      <c r="G301" s="24" t="s">
        <v>2565</v>
      </c>
    </row>
    <row r="302" spans="1:7" ht="11.25">
      <c r="A302" s="24"/>
      <c r="B302" s="24" t="s">
        <v>3071</v>
      </c>
      <c r="C302" s="24" t="s">
        <v>2703</v>
      </c>
      <c r="D302" s="24" t="s">
        <v>2564</v>
      </c>
      <c r="E302" s="24">
        <v>670</v>
      </c>
      <c r="F302" s="24"/>
      <c r="G302" s="24" t="s">
        <v>2565</v>
      </c>
    </row>
    <row r="303" spans="1:7" ht="11.25">
      <c r="A303" s="24"/>
      <c r="B303" s="24" t="s">
        <v>3072</v>
      </c>
      <c r="C303" s="24" t="s">
        <v>2582</v>
      </c>
      <c r="D303" s="24" t="s">
        <v>2564</v>
      </c>
      <c r="E303" s="24">
        <v>856</v>
      </c>
      <c r="F303" s="24"/>
      <c r="G303" s="24" t="s">
        <v>2565</v>
      </c>
    </row>
    <row r="304" spans="1:7" ht="11.25">
      <c r="A304" s="24"/>
      <c r="B304" s="24" t="s">
        <v>3073</v>
      </c>
      <c r="C304" s="24" t="s">
        <v>2915</v>
      </c>
      <c r="D304" s="24" t="s">
        <v>2564</v>
      </c>
      <c r="E304" s="24">
        <v>743</v>
      </c>
      <c r="F304" s="24"/>
      <c r="G304" s="24" t="s">
        <v>2565</v>
      </c>
    </row>
    <row r="305" spans="1:7" ht="11.25">
      <c r="A305" s="24"/>
      <c r="B305" s="24" t="s">
        <v>3074</v>
      </c>
      <c r="C305" s="24" t="s">
        <v>2786</v>
      </c>
      <c r="D305" s="24" t="s">
        <v>2564</v>
      </c>
      <c r="E305" s="24">
        <v>948</v>
      </c>
      <c r="F305" s="24" t="s">
        <v>2642</v>
      </c>
      <c r="G305" s="24" t="s">
        <v>2565</v>
      </c>
    </row>
    <row r="306" spans="1:7" ht="11.25">
      <c r="A306" s="24"/>
      <c r="B306" s="24" t="s">
        <v>3075</v>
      </c>
      <c r="C306" s="24" t="s">
        <v>2567</v>
      </c>
      <c r="D306" s="24" t="s">
        <v>2564</v>
      </c>
      <c r="E306" s="24">
        <v>754</v>
      </c>
      <c r="F306" s="24"/>
      <c r="G306" s="24" t="s">
        <v>2565</v>
      </c>
    </row>
    <row r="307" spans="1:7" ht="11.25">
      <c r="A307" s="25"/>
      <c r="B307" s="26" t="s">
        <v>3076</v>
      </c>
      <c r="C307" s="26" t="s">
        <v>3077</v>
      </c>
      <c r="D307" s="26" t="s">
        <v>2570</v>
      </c>
      <c r="E307" s="26">
        <v>775</v>
      </c>
      <c r="F307" s="26" t="s">
        <v>3078</v>
      </c>
      <c r="G307" s="27" t="s">
        <v>2565</v>
      </c>
    </row>
    <row r="308" spans="1:7" ht="11.25">
      <c r="A308" s="24"/>
      <c r="B308" s="24" t="s">
        <v>3079</v>
      </c>
      <c r="C308" s="24" t="s">
        <v>3025</v>
      </c>
      <c r="D308" s="24" t="s">
        <v>2564</v>
      </c>
      <c r="E308" s="24">
        <v>797</v>
      </c>
      <c r="F308" s="24"/>
      <c r="G308" s="24" t="s">
        <v>2565</v>
      </c>
    </row>
    <row r="309" spans="1:7" ht="11.25">
      <c r="A309" s="24"/>
      <c r="B309" s="24" t="s">
        <v>3080</v>
      </c>
      <c r="C309" s="24" t="s">
        <v>2602</v>
      </c>
      <c r="D309" s="24" t="s">
        <v>2564</v>
      </c>
      <c r="E309" s="24">
        <v>950</v>
      </c>
      <c r="F309" s="24"/>
      <c r="G309" s="24" t="s">
        <v>2565</v>
      </c>
    </row>
    <row r="310" spans="1:7" ht="11.25">
      <c r="A310" s="24"/>
      <c r="B310" s="24" t="s">
        <v>3081</v>
      </c>
      <c r="C310" s="24" t="s">
        <v>2567</v>
      </c>
      <c r="D310" s="24" t="s">
        <v>2564</v>
      </c>
      <c r="E310" s="24">
        <v>753</v>
      </c>
      <c r="F310" s="24"/>
      <c r="G310" s="24" t="s">
        <v>2565</v>
      </c>
    </row>
    <row r="311" spans="1:7" ht="11.25">
      <c r="A311" s="24"/>
      <c r="B311" s="24" t="s">
        <v>3082</v>
      </c>
      <c r="C311" s="24" t="s">
        <v>2720</v>
      </c>
      <c r="D311" s="24" t="s">
        <v>2564</v>
      </c>
      <c r="E311" s="24">
        <v>641</v>
      </c>
      <c r="F311" s="24" t="s">
        <v>3083</v>
      </c>
      <c r="G311" s="24" t="s">
        <v>2565</v>
      </c>
    </row>
    <row r="312" spans="1:7" ht="11.25">
      <c r="A312" s="24"/>
      <c r="B312" s="24" t="s">
        <v>3084</v>
      </c>
      <c r="C312" s="24" t="s">
        <v>2611</v>
      </c>
      <c r="D312" s="24" t="s">
        <v>2564</v>
      </c>
      <c r="E312" s="24">
        <v>798</v>
      </c>
      <c r="F312" s="24"/>
      <c r="G312" s="24"/>
    </row>
    <row r="313" spans="1:7" ht="11.25">
      <c r="A313" s="29"/>
      <c r="D313"/>
      <c r="G313" s="31"/>
    </row>
    <row r="314" spans="1:7" ht="11.25">
      <c r="A314" s="24"/>
      <c r="B314" s="24" t="s">
        <v>3085</v>
      </c>
      <c r="C314" s="24" t="s">
        <v>3086</v>
      </c>
      <c r="D314" s="24" t="s">
        <v>2564</v>
      </c>
      <c r="E314" s="24">
        <v>973</v>
      </c>
      <c r="F314" s="24"/>
      <c r="G314" s="24" t="s">
        <v>2572</v>
      </c>
    </row>
    <row r="315" spans="1:7" ht="11.25">
      <c r="A315" s="25"/>
      <c r="B315" s="26" t="s">
        <v>3087</v>
      </c>
      <c r="C315" s="26" t="s">
        <v>3088</v>
      </c>
      <c r="D315" s="26" t="s">
        <v>2570</v>
      </c>
      <c r="E315" s="26">
        <v>892</v>
      </c>
      <c r="F315" s="26"/>
      <c r="G315" s="27" t="s">
        <v>2565</v>
      </c>
    </row>
    <row r="316" spans="1:7" ht="11.25">
      <c r="A316" s="24"/>
      <c r="B316" s="24" t="s">
        <v>3089</v>
      </c>
      <c r="C316" s="24" t="s">
        <v>2893</v>
      </c>
      <c r="D316" s="24" t="s">
        <v>2564</v>
      </c>
      <c r="E316" s="24">
        <v>614</v>
      </c>
      <c r="F316" s="24"/>
      <c r="G316" s="24" t="s">
        <v>2565</v>
      </c>
    </row>
    <row r="317" spans="1:7" ht="11.25">
      <c r="A317" s="24"/>
      <c r="B317" s="24" t="s">
        <v>3090</v>
      </c>
      <c r="C317" s="24" t="s">
        <v>2918</v>
      </c>
      <c r="D317" s="24" t="s">
        <v>2564</v>
      </c>
      <c r="E317" s="24">
        <v>898</v>
      </c>
      <c r="F317" s="24"/>
      <c r="G317" s="24" t="s">
        <v>2565</v>
      </c>
    </row>
    <row r="318" spans="1:7" ht="11.25">
      <c r="A318" s="25"/>
      <c r="B318" s="26" t="s">
        <v>3091</v>
      </c>
      <c r="C318" s="26" t="s">
        <v>3092</v>
      </c>
      <c r="D318" s="26" t="s">
        <v>2570</v>
      </c>
      <c r="E318" s="26">
        <v>884</v>
      </c>
      <c r="F318" s="26" t="s">
        <v>3093</v>
      </c>
      <c r="G318" s="27" t="s">
        <v>2565</v>
      </c>
    </row>
    <row r="319" spans="1:7" ht="11.25">
      <c r="A319" s="24"/>
      <c r="B319" s="24" t="s">
        <v>3094</v>
      </c>
      <c r="C319" s="24" t="s">
        <v>2797</v>
      </c>
      <c r="D319" s="24" t="s">
        <v>2564</v>
      </c>
      <c r="E319" s="24">
        <v>645</v>
      </c>
      <c r="F319" s="24"/>
      <c r="G319" s="24" t="s">
        <v>2565</v>
      </c>
    </row>
    <row r="320" spans="1:7" ht="11.25">
      <c r="A320" s="24"/>
      <c r="B320" s="24" t="s">
        <v>3095</v>
      </c>
      <c r="C320" s="24" t="s">
        <v>2720</v>
      </c>
      <c r="D320" s="24" t="s">
        <v>2564</v>
      </c>
      <c r="E320" s="24">
        <v>638</v>
      </c>
      <c r="F320" s="24"/>
      <c r="G320" s="24" t="s">
        <v>2565</v>
      </c>
    </row>
    <row r="321" spans="1:7" ht="11.25">
      <c r="A321" s="24"/>
      <c r="B321" s="24" t="s">
        <v>3096</v>
      </c>
      <c r="C321" s="24" t="s">
        <v>3097</v>
      </c>
      <c r="D321" s="24" t="s">
        <v>2564</v>
      </c>
      <c r="E321" s="24">
        <v>755</v>
      </c>
      <c r="F321" s="24"/>
      <c r="G321" s="24" t="s">
        <v>2565</v>
      </c>
    </row>
    <row r="322" spans="1:7" ht="11.25">
      <c r="A322" s="24"/>
      <c r="B322" s="24" t="s">
        <v>3098</v>
      </c>
      <c r="C322" s="24" t="s">
        <v>2703</v>
      </c>
      <c r="D322" s="24" t="s">
        <v>2564</v>
      </c>
      <c r="E322" s="24">
        <v>940</v>
      </c>
      <c r="F322" s="24"/>
      <c r="G322" s="24" t="s">
        <v>2565</v>
      </c>
    </row>
    <row r="323" spans="1:7" ht="11.25">
      <c r="A323" s="25"/>
      <c r="B323" s="26" t="s">
        <v>3099</v>
      </c>
      <c r="C323" s="26" t="s">
        <v>2822</v>
      </c>
      <c r="D323" s="26" t="s">
        <v>2570</v>
      </c>
      <c r="E323" s="26">
        <v>835</v>
      </c>
      <c r="F323" s="26"/>
      <c r="G323" s="27" t="s">
        <v>2565</v>
      </c>
    </row>
    <row r="324" spans="1:7" ht="11.25">
      <c r="A324" s="24"/>
      <c r="B324" s="24" t="s">
        <v>3100</v>
      </c>
      <c r="C324" s="24" t="s">
        <v>2703</v>
      </c>
      <c r="D324" s="24" t="s">
        <v>2564</v>
      </c>
      <c r="E324" s="24">
        <v>939</v>
      </c>
      <c r="F324" s="24"/>
      <c r="G324" s="24"/>
    </row>
    <row r="325" spans="1:7" ht="11.25">
      <c r="A325" s="29"/>
      <c r="D325"/>
      <c r="G325" s="31"/>
    </row>
    <row r="326" spans="1:7" ht="11.25">
      <c r="A326" s="24"/>
      <c r="B326" s="24" t="s">
        <v>3101</v>
      </c>
      <c r="C326" s="24" t="s">
        <v>3102</v>
      </c>
      <c r="D326" s="24" t="s">
        <v>2564</v>
      </c>
      <c r="E326" s="24">
        <v>666</v>
      </c>
      <c r="F326" s="24"/>
      <c r="G326" s="24" t="s">
        <v>2565</v>
      </c>
    </row>
    <row r="327" spans="1:7" ht="11.25">
      <c r="A327" s="24"/>
      <c r="B327" s="24" t="s">
        <v>3103</v>
      </c>
      <c r="C327" s="24" t="s">
        <v>3027</v>
      </c>
      <c r="D327" s="24" t="s">
        <v>2564</v>
      </c>
      <c r="E327" s="24">
        <v>747</v>
      </c>
      <c r="F327" s="24" t="s">
        <v>3104</v>
      </c>
      <c r="G327" s="24" t="s">
        <v>2565</v>
      </c>
    </row>
    <row r="328" spans="1:7" ht="11.25">
      <c r="A328" s="24"/>
      <c r="B328" s="24" t="s">
        <v>3105</v>
      </c>
      <c r="C328" s="24" t="s">
        <v>3106</v>
      </c>
      <c r="D328" s="24" t="s">
        <v>2564</v>
      </c>
      <c r="E328" s="24">
        <v>943</v>
      </c>
      <c r="F328" s="24"/>
      <c r="G328" s="24" t="s">
        <v>2565</v>
      </c>
    </row>
    <row r="329" spans="1:7" ht="11.25">
      <c r="A329" s="24"/>
      <c r="B329" s="24" t="s">
        <v>3107</v>
      </c>
      <c r="C329" s="24" t="s">
        <v>3108</v>
      </c>
      <c r="D329" s="24" t="s">
        <v>2564</v>
      </c>
      <c r="E329" s="24">
        <v>761</v>
      </c>
      <c r="F329" s="24"/>
      <c r="G329" s="24" t="s">
        <v>2565</v>
      </c>
    </row>
    <row r="330" spans="1:7" ht="11.25">
      <c r="A330" s="25"/>
      <c r="B330" s="26" t="s">
        <v>3109</v>
      </c>
      <c r="C330" s="26" t="s">
        <v>3110</v>
      </c>
      <c r="D330" s="26" t="s">
        <v>2570</v>
      </c>
      <c r="E330" s="26">
        <v>656</v>
      </c>
      <c r="F330" s="26" t="s">
        <v>3111</v>
      </c>
      <c r="G330" s="27" t="s">
        <v>2565</v>
      </c>
    </row>
    <row r="331" spans="1:7" ht="11.25">
      <c r="A331" s="24"/>
      <c r="B331" s="24" t="s">
        <v>3112</v>
      </c>
      <c r="C331" s="24" t="s">
        <v>2602</v>
      </c>
      <c r="D331" s="24" t="s">
        <v>2564</v>
      </c>
      <c r="E331" s="24">
        <v>758</v>
      </c>
      <c r="F331" s="24"/>
      <c r="G331" s="24" t="s">
        <v>2565</v>
      </c>
    </row>
    <row r="332" spans="1:7" ht="11.25">
      <c r="A332" s="24"/>
      <c r="B332" s="24" t="s">
        <v>3113</v>
      </c>
      <c r="C332" s="24" t="s">
        <v>2834</v>
      </c>
      <c r="D332" s="24" t="s">
        <v>2564</v>
      </c>
      <c r="E332" s="24">
        <v>662</v>
      </c>
      <c r="F332" s="24"/>
      <c r="G332" s="24" t="s">
        <v>2565</v>
      </c>
    </row>
    <row r="333" spans="1:7" ht="11.25">
      <c r="A333" s="24"/>
      <c r="B333" s="24" t="s">
        <v>3114</v>
      </c>
      <c r="C333" s="24" t="s">
        <v>2863</v>
      </c>
      <c r="D333" s="24" t="s">
        <v>2564</v>
      </c>
      <c r="E333" s="24">
        <v>818</v>
      </c>
      <c r="F333" s="24"/>
      <c r="G333" s="24" t="s">
        <v>2565</v>
      </c>
    </row>
    <row r="334" spans="1:7" ht="11.25">
      <c r="A334" s="24"/>
      <c r="B334" s="24" t="s">
        <v>3115</v>
      </c>
      <c r="C334" s="24" t="s">
        <v>2615</v>
      </c>
      <c r="D334" s="24" t="s">
        <v>2564</v>
      </c>
      <c r="E334" s="24">
        <v>808</v>
      </c>
      <c r="F334" s="24"/>
      <c r="G334" s="24"/>
    </row>
    <row r="335" spans="1:7" ht="11.25">
      <c r="A335" s="29"/>
      <c r="D335"/>
      <c r="G335" s="31"/>
    </row>
    <row r="336" spans="1:7" ht="11.25">
      <c r="A336" s="24"/>
      <c r="B336" s="24" t="s">
        <v>3116</v>
      </c>
      <c r="C336" s="24" t="s">
        <v>2633</v>
      </c>
      <c r="D336" s="24" t="s">
        <v>2564</v>
      </c>
      <c r="E336" s="24">
        <v>935</v>
      </c>
      <c r="F336" s="24"/>
      <c r="G336" s="24" t="s">
        <v>2565</v>
      </c>
    </row>
    <row r="337" spans="1:7" ht="11.25">
      <c r="A337" s="25"/>
      <c r="B337" s="26" t="s">
        <v>3117</v>
      </c>
      <c r="C337" s="26" t="s">
        <v>3118</v>
      </c>
      <c r="D337" s="26" t="s">
        <v>2570</v>
      </c>
      <c r="E337" s="26">
        <v>742</v>
      </c>
      <c r="F337" s="26" t="s">
        <v>3119</v>
      </c>
      <c r="G337" s="27" t="s">
        <v>2565</v>
      </c>
    </row>
    <row r="338" spans="1:7" ht="11.25">
      <c r="A338" s="24"/>
      <c r="B338" s="24" t="s">
        <v>3120</v>
      </c>
      <c r="C338" s="24" t="s">
        <v>2639</v>
      </c>
      <c r="D338" s="24" t="s">
        <v>2564</v>
      </c>
      <c r="E338" s="24">
        <v>915</v>
      </c>
      <c r="F338" s="24"/>
      <c r="G338" s="24" t="s">
        <v>2565</v>
      </c>
    </row>
    <row r="339" spans="1:7" ht="11.25">
      <c r="A339" s="25"/>
      <c r="B339" s="26" t="s">
        <v>3121</v>
      </c>
      <c r="C339" s="26" t="s">
        <v>3122</v>
      </c>
      <c r="D339" s="26" t="s">
        <v>2570</v>
      </c>
      <c r="E339" s="26">
        <v>609</v>
      </c>
      <c r="F339" s="26"/>
      <c r="G339" s="27" t="s">
        <v>2565</v>
      </c>
    </row>
    <row r="340" spans="1:7" ht="22.5">
      <c r="A340" s="24"/>
      <c r="B340" s="24" t="s">
        <v>3123</v>
      </c>
      <c r="C340" s="24" t="s">
        <v>3124</v>
      </c>
      <c r="D340" s="24" t="s">
        <v>2564</v>
      </c>
      <c r="E340" s="24">
        <v>780</v>
      </c>
      <c r="F340" s="24" t="s">
        <v>2962</v>
      </c>
      <c r="G340" s="24" t="s">
        <v>2565</v>
      </c>
    </row>
    <row r="341" spans="1:7" ht="11.25">
      <c r="A341" s="25"/>
      <c r="B341" s="26" t="s">
        <v>3125</v>
      </c>
      <c r="C341" s="26" t="s">
        <v>2940</v>
      </c>
      <c r="D341" s="26" t="s">
        <v>2570</v>
      </c>
      <c r="E341" s="26">
        <v>765</v>
      </c>
      <c r="F341" s="26"/>
      <c r="G341" s="27"/>
    </row>
    <row r="342" spans="1:7" ht="11.25">
      <c r="A342" s="29"/>
      <c r="D342"/>
      <c r="G342" s="31"/>
    </row>
    <row r="343" spans="1:7" ht="11.25">
      <c r="A343" s="24"/>
      <c r="B343" s="24" t="s">
        <v>3126</v>
      </c>
      <c r="C343" s="24" t="s">
        <v>3127</v>
      </c>
      <c r="D343" s="24" t="s">
        <v>2564</v>
      </c>
      <c r="E343" s="24">
        <v>850</v>
      </c>
      <c r="F343" s="24"/>
      <c r="G343" s="24" t="s">
        <v>2565</v>
      </c>
    </row>
    <row r="344" spans="1:7" ht="11.25">
      <c r="A344" s="24"/>
      <c r="B344" s="24" t="s">
        <v>3128</v>
      </c>
      <c r="C344" s="24" t="s">
        <v>2604</v>
      </c>
      <c r="D344" s="24" t="s">
        <v>2564</v>
      </c>
      <c r="E344" s="24">
        <v>794</v>
      </c>
      <c r="F344" s="24"/>
      <c r="G344" s="24" t="s">
        <v>2565</v>
      </c>
    </row>
    <row r="345" spans="1:7" ht="11.25">
      <c r="A345" s="24"/>
      <c r="B345" s="24" t="s">
        <v>3129</v>
      </c>
      <c r="C345" s="24" t="s">
        <v>2639</v>
      </c>
      <c r="D345" s="24" t="s">
        <v>2564</v>
      </c>
      <c r="E345" s="24">
        <v>724</v>
      </c>
      <c r="F345" s="24"/>
      <c r="G345" s="24" t="s">
        <v>2565</v>
      </c>
    </row>
    <row r="346" spans="1:7" ht="11.25">
      <c r="A346" s="24"/>
      <c r="B346" s="24" t="s">
        <v>3130</v>
      </c>
      <c r="C346" s="24" t="s">
        <v>2611</v>
      </c>
      <c r="D346" s="24" t="s">
        <v>2564</v>
      </c>
      <c r="E346" s="24">
        <v>975</v>
      </c>
      <c r="F346" s="24" t="s">
        <v>3131</v>
      </c>
      <c r="G346" s="24" t="s">
        <v>2565</v>
      </c>
    </row>
    <row r="347" spans="1:7" ht="11.25">
      <c r="A347" s="24"/>
      <c r="B347" s="24" t="s">
        <v>3132</v>
      </c>
      <c r="C347" s="24" t="s">
        <v>3133</v>
      </c>
      <c r="D347" s="24" t="s">
        <v>2564</v>
      </c>
      <c r="E347" s="24">
        <v>942</v>
      </c>
      <c r="F347" s="24"/>
      <c r="G347" s="24" t="s">
        <v>2565</v>
      </c>
    </row>
    <row r="348" spans="1:7" ht="11.25">
      <c r="A348" s="24"/>
      <c r="B348" s="24" t="s">
        <v>3134</v>
      </c>
      <c r="C348" s="24" t="s">
        <v>2770</v>
      </c>
      <c r="D348" s="24" t="s">
        <v>2564</v>
      </c>
      <c r="E348" s="24">
        <v>752</v>
      </c>
      <c r="F348" s="24" t="s">
        <v>2789</v>
      </c>
      <c r="G348" s="24" t="s">
        <v>2565</v>
      </c>
    </row>
    <row r="349" spans="1:7" ht="11.25">
      <c r="A349" s="24"/>
      <c r="B349" s="24" t="s">
        <v>3135</v>
      </c>
      <c r="C349" s="24" t="s">
        <v>2722</v>
      </c>
      <c r="D349" s="24" t="s">
        <v>2564</v>
      </c>
      <c r="E349" s="24">
        <v>903</v>
      </c>
      <c r="F349" s="24"/>
      <c r="G349" s="24" t="s">
        <v>2565</v>
      </c>
    </row>
    <row r="350" spans="1:7" ht="11.25">
      <c r="A350" s="24"/>
      <c r="B350" s="24" t="s">
        <v>3136</v>
      </c>
      <c r="C350" s="24" t="s">
        <v>2567</v>
      </c>
      <c r="D350" s="24" t="s">
        <v>2564</v>
      </c>
      <c r="E350" s="24">
        <v>838</v>
      </c>
      <c r="F350" s="24"/>
      <c r="G350" s="24" t="s">
        <v>2565</v>
      </c>
    </row>
    <row r="351" spans="1:7" ht="11.25">
      <c r="A351" s="24"/>
      <c r="B351" s="24" t="s">
        <v>3137</v>
      </c>
      <c r="C351" s="24" t="s">
        <v>2703</v>
      </c>
      <c r="D351" s="24" t="s">
        <v>2564</v>
      </c>
      <c r="E351" s="24">
        <v>945</v>
      </c>
      <c r="F351" s="24"/>
      <c r="G351" s="24" t="s">
        <v>2565</v>
      </c>
    </row>
    <row r="352" spans="1:7" ht="11.25">
      <c r="A352" s="24"/>
      <c r="B352" s="24" t="s">
        <v>3138</v>
      </c>
      <c r="C352" s="24" t="s">
        <v>2832</v>
      </c>
      <c r="D352" s="24" t="s">
        <v>2564</v>
      </c>
      <c r="E352" s="24">
        <v>868</v>
      </c>
      <c r="F352" s="24"/>
      <c r="G352" s="24" t="s">
        <v>2565</v>
      </c>
    </row>
    <row r="353" spans="1:7" ht="11.25">
      <c r="A353" s="24"/>
      <c r="B353" s="24" t="s">
        <v>3139</v>
      </c>
      <c r="C353" s="24" t="s">
        <v>2650</v>
      </c>
      <c r="D353" s="24" t="s">
        <v>2564</v>
      </c>
      <c r="E353" s="24">
        <v>729</v>
      </c>
      <c r="F353" s="24"/>
      <c r="G353" s="24" t="s">
        <v>2565</v>
      </c>
    </row>
    <row r="354" spans="1:7" ht="11.25">
      <c r="A354" s="24"/>
      <c r="B354" s="24" t="s">
        <v>3140</v>
      </c>
      <c r="C354" s="24" t="s">
        <v>3141</v>
      </c>
      <c r="D354" s="24" t="s">
        <v>2564</v>
      </c>
      <c r="E354" s="24">
        <v>658</v>
      </c>
      <c r="F354" s="24"/>
      <c r="G354" s="24" t="s">
        <v>2565</v>
      </c>
    </row>
    <row r="355" spans="1:7" ht="11.25">
      <c r="A355" s="24"/>
      <c r="B355" s="24" t="s">
        <v>3142</v>
      </c>
      <c r="C355" s="24" t="s">
        <v>2641</v>
      </c>
      <c r="D355" s="24" t="s">
        <v>2564</v>
      </c>
      <c r="E355" s="24">
        <v>796</v>
      </c>
      <c r="F355" s="24"/>
      <c r="G355" s="24" t="s">
        <v>2565</v>
      </c>
    </row>
    <row r="356" spans="1:7" ht="11.25">
      <c r="A356" s="24"/>
      <c r="B356" s="24" t="s">
        <v>3143</v>
      </c>
      <c r="C356" s="24" t="s">
        <v>3144</v>
      </c>
      <c r="D356" s="24" t="s">
        <v>2564</v>
      </c>
      <c r="E356" s="24">
        <v>946</v>
      </c>
      <c r="F356" s="24"/>
      <c r="G356" s="24" t="s">
        <v>2565</v>
      </c>
    </row>
    <row r="357" spans="1:7" ht="11.25">
      <c r="A357" s="24"/>
      <c r="B357" s="24" t="s">
        <v>3145</v>
      </c>
      <c r="C357" s="24" t="s">
        <v>2703</v>
      </c>
      <c r="D357" s="24" t="s">
        <v>2564</v>
      </c>
      <c r="E357" s="24">
        <v>774</v>
      </c>
      <c r="F357" s="24"/>
      <c r="G357" s="24" t="s">
        <v>2565</v>
      </c>
    </row>
    <row r="358" spans="1:7" ht="11.25">
      <c r="A358" s="24"/>
      <c r="B358" s="24" t="s">
        <v>3146</v>
      </c>
      <c r="C358" s="24" t="s">
        <v>3147</v>
      </c>
      <c r="D358" s="24" t="s">
        <v>2564</v>
      </c>
      <c r="E358" s="24">
        <v>944</v>
      </c>
      <c r="F358" s="24"/>
      <c r="G358" s="24" t="s">
        <v>2565</v>
      </c>
    </row>
    <row r="359" spans="1:7" ht="11.25">
      <c r="A359" s="24"/>
      <c r="B359" s="24" t="s">
        <v>3148</v>
      </c>
      <c r="C359" s="24" t="s">
        <v>2602</v>
      </c>
      <c r="D359" s="24" t="s">
        <v>2564</v>
      </c>
      <c r="E359" s="24">
        <v>728</v>
      </c>
      <c r="F359" s="24"/>
      <c r="G359" s="24" t="s">
        <v>2565</v>
      </c>
    </row>
    <row r="360" spans="1:7" ht="11.25">
      <c r="A360" s="24"/>
      <c r="B360" s="24" t="s">
        <v>3149</v>
      </c>
      <c r="C360" s="24" t="s">
        <v>2693</v>
      </c>
      <c r="D360" s="24" t="s">
        <v>2564</v>
      </c>
      <c r="E360" s="24">
        <v>771</v>
      </c>
      <c r="F360" s="24"/>
      <c r="G360" s="24" t="s">
        <v>2572</v>
      </c>
    </row>
    <row r="361" spans="1:7" ht="11.25">
      <c r="A361" s="24"/>
      <c r="B361" s="24" t="s">
        <v>3150</v>
      </c>
      <c r="C361" s="24" t="s">
        <v>2641</v>
      </c>
      <c r="D361" s="24" t="s">
        <v>2564</v>
      </c>
      <c r="E361" s="24">
        <v>907</v>
      </c>
      <c r="F361" s="24"/>
      <c r="G361" s="24" t="s">
        <v>2565</v>
      </c>
    </row>
    <row r="362" spans="1:7" ht="11.25">
      <c r="A362" s="24"/>
      <c r="B362" s="24" t="s">
        <v>3151</v>
      </c>
      <c r="C362" s="24" t="s">
        <v>3152</v>
      </c>
      <c r="D362" s="24" t="s">
        <v>2564</v>
      </c>
      <c r="E362" s="24">
        <v>938</v>
      </c>
      <c r="F362" s="24"/>
      <c r="G362" s="24" t="s">
        <v>2565</v>
      </c>
    </row>
    <row r="363" spans="1:7" ht="11.25">
      <c r="A363" s="24"/>
      <c r="B363" s="24" t="s">
        <v>3153</v>
      </c>
      <c r="C363" s="24" t="s">
        <v>2624</v>
      </c>
      <c r="D363" s="24" t="s">
        <v>2564</v>
      </c>
      <c r="E363" s="24">
        <v>800</v>
      </c>
      <c r="F363" s="24" t="s">
        <v>3154</v>
      </c>
      <c r="G363" s="24" t="s">
        <v>2565</v>
      </c>
    </row>
    <row r="364" spans="1:7" ht="11.25">
      <c r="A364" s="25"/>
      <c r="B364" s="26" t="s">
        <v>3153</v>
      </c>
      <c r="C364" s="26" t="s">
        <v>3155</v>
      </c>
      <c r="D364" s="26" t="s">
        <v>2570</v>
      </c>
      <c r="E364" s="26">
        <v>799</v>
      </c>
      <c r="F364" s="26" t="s">
        <v>3154</v>
      </c>
      <c r="G364" s="27" t="s">
        <v>2565</v>
      </c>
    </row>
    <row r="365" spans="1:7" ht="11.25">
      <c r="A365" s="24"/>
      <c r="B365" s="24" t="s">
        <v>3156</v>
      </c>
      <c r="C365" s="24" t="s">
        <v>2615</v>
      </c>
      <c r="D365" s="24" t="s">
        <v>2564</v>
      </c>
      <c r="E365" s="24">
        <v>803</v>
      </c>
      <c r="F365" s="24" t="s">
        <v>3157</v>
      </c>
      <c r="G365" s="24" t="s">
        <v>2565</v>
      </c>
    </row>
    <row r="366" spans="1:7" ht="11.25">
      <c r="A366" s="24"/>
      <c r="B366" s="24" t="s">
        <v>3158</v>
      </c>
      <c r="C366" s="24" t="s">
        <v>3159</v>
      </c>
      <c r="D366" s="24" t="s">
        <v>2564</v>
      </c>
      <c r="E366" s="24">
        <v>736</v>
      </c>
      <c r="F366" s="24" t="s">
        <v>2668</v>
      </c>
      <c r="G366" s="24" t="s">
        <v>2565</v>
      </c>
    </row>
    <row r="367" spans="1:7" ht="11.25">
      <c r="A367" s="24"/>
      <c r="B367" s="24" t="s">
        <v>3160</v>
      </c>
      <c r="C367" s="24" t="s">
        <v>3161</v>
      </c>
      <c r="D367" s="24" t="s">
        <v>2564</v>
      </c>
      <c r="E367" s="24">
        <v>745</v>
      </c>
      <c r="F367" s="24"/>
      <c r="G367" s="24" t="s">
        <v>2565</v>
      </c>
    </row>
    <row r="368" spans="1:7" ht="11.25">
      <c r="A368" s="24"/>
      <c r="B368" s="24" t="s">
        <v>3162</v>
      </c>
      <c r="C368" s="24" t="s">
        <v>2580</v>
      </c>
      <c r="D368" s="24" t="s">
        <v>2564</v>
      </c>
      <c r="E368" s="24">
        <v>769</v>
      </c>
      <c r="F368" s="24"/>
      <c r="G368" s="24" t="s">
        <v>2565</v>
      </c>
    </row>
    <row r="369" spans="1:7" ht="11.25">
      <c r="A369" s="24"/>
      <c r="B369" s="24" t="s">
        <v>3163</v>
      </c>
      <c r="C369" s="24" t="s">
        <v>3164</v>
      </c>
      <c r="D369" s="24" t="s">
        <v>2564</v>
      </c>
      <c r="E369" s="24">
        <v>883</v>
      </c>
      <c r="F369" s="24"/>
      <c r="G369" s="24" t="s">
        <v>2565</v>
      </c>
    </row>
    <row r="370" spans="1:7" ht="11.25">
      <c r="A370" s="24"/>
      <c r="B370" s="24" t="s">
        <v>3165</v>
      </c>
      <c r="C370" s="24" t="s">
        <v>2744</v>
      </c>
      <c r="D370" s="24" t="s">
        <v>2564</v>
      </c>
      <c r="E370" s="24">
        <v>759</v>
      </c>
      <c r="F370" s="24" t="s">
        <v>3166</v>
      </c>
      <c r="G370" s="24" t="s">
        <v>2565</v>
      </c>
    </row>
    <row r="371" spans="1:7" ht="11.25">
      <c r="A371" s="24"/>
      <c r="B371" s="24" t="s">
        <v>3167</v>
      </c>
      <c r="C371" s="24" t="s">
        <v>2582</v>
      </c>
      <c r="D371" s="24" t="s">
        <v>2564</v>
      </c>
      <c r="E371" s="24">
        <v>711</v>
      </c>
      <c r="F371" s="24" t="s">
        <v>2668</v>
      </c>
      <c r="G371" s="24" t="s">
        <v>2565</v>
      </c>
    </row>
    <row r="372" spans="1:7" ht="11.25">
      <c r="A372" s="25"/>
      <c r="B372" s="26" t="s">
        <v>3168</v>
      </c>
      <c r="C372" s="26" t="s">
        <v>3169</v>
      </c>
      <c r="D372" s="26" t="s">
        <v>2570</v>
      </c>
      <c r="E372" s="26">
        <v>841</v>
      </c>
      <c r="F372" s="26"/>
      <c r="G372" s="27" t="s">
        <v>2565</v>
      </c>
    </row>
    <row r="373" spans="1:7" ht="11.25">
      <c r="A373" s="24"/>
      <c r="B373" s="24" t="s">
        <v>3170</v>
      </c>
      <c r="C373" s="24" t="s">
        <v>2647</v>
      </c>
      <c r="D373" s="24" t="s">
        <v>2564</v>
      </c>
      <c r="E373" s="24">
        <v>969</v>
      </c>
      <c r="F373" s="24"/>
      <c r="G373" s="24" t="s">
        <v>2565</v>
      </c>
    </row>
    <row r="374" spans="1:7" ht="22.5">
      <c r="A374" s="25"/>
      <c r="B374" s="26" t="s">
        <v>3171</v>
      </c>
      <c r="C374" s="26" t="s">
        <v>2824</v>
      </c>
      <c r="D374" s="26" t="s">
        <v>2570</v>
      </c>
      <c r="E374" s="26">
        <v>858</v>
      </c>
      <c r="F374" s="26"/>
      <c r="G374" s="27" t="s">
        <v>2565</v>
      </c>
    </row>
    <row r="375" spans="1:7" ht="11.25">
      <c r="A375" s="24"/>
      <c r="B375" s="24" t="s">
        <v>3172</v>
      </c>
      <c r="C375" s="24" t="s">
        <v>2567</v>
      </c>
      <c r="D375" s="24" t="s">
        <v>2564</v>
      </c>
      <c r="E375" s="24">
        <v>673</v>
      </c>
      <c r="F375" s="24"/>
      <c r="G375" s="24" t="s">
        <v>2565</v>
      </c>
    </row>
    <row r="376" spans="1:7" ht="11.25">
      <c r="A376" s="24"/>
      <c r="B376" s="24" t="s">
        <v>3173</v>
      </c>
      <c r="C376" s="24" t="s">
        <v>2930</v>
      </c>
      <c r="D376" s="24" t="s">
        <v>2564</v>
      </c>
      <c r="E376" s="24">
        <v>908</v>
      </c>
      <c r="F376" s="24" t="s">
        <v>3174</v>
      </c>
      <c r="G376" s="24" t="s">
        <v>2565</v>
      </c>
    </row>
    <row r="377" spans="1:7" ht="11.25">
      <c r="A377" s="24"/>
      <c r="B377" s="24" t="s">
        <v>3175</v>
      </c>
      <c r="C377" s="24" t="s">
        <v>2567</v>
      </c>
      <c r="D377" s="24" t="s">
        <v>2564</v>
      </c>
      <c r="E377" s="24">
        <v>690</v>
      </c>
      <c r="F377" s="24"/>
      <c r="G377" s="24" t="s">
        <v>2565</v>
      </c>
    </row>
    <row r="378" spans="1:7" ht="22.5">
      <c r="A378" s="24"/>
      <c r="B378" s="24" t="s">
        <v>3176</v>
      </c>
      <c r="C378" s="24" t="s">
        <v>2744</v>
      </c>
      <c r="D378" s="24" t="s">
        <v>2564</v>
      </c>
      <c r="E378" s="24">
        <v>715</v>
      </c>
      <c r="F378" s="24"/>
      <c r="G378" s="24" t="s">
        <v>2565</v>
      </c>
    </row>
    <row r="379" spans="1:7" ht="11.25">
      <c r="A379" s="24"/>
      <c r="B379" s="24" t="s">
        <v>3177</v>
      </c>
      <c r="C379" s="24" t="s">
        <v>2663</v>
      </c>
      <c r="D379" s="24" t="s">
        <v>2564</v>
      </c>
      <c r="E379" s="24">
        <v>636</v>
      </c>
      <c r="F379" s="24" t="s">
        <v>3178</v>
      </c>
      <c r="G379" s="24" t="s">
        <v>2565</v>
      </c>
    </row>
    <row r="380" spans="1:7" ht="11.25">
      <c r="A380" s="24"/>
      <c r="B380" s="24" t="s">
        <v>3179</v>
      </c>
      <c r="C380" s="24" t="s">
        <v>2615</v>
      </c>
      <c r="D380" s="24" t="s">
        <v>2564</v>
      </c>
      <c r="E380" s="24">
        <v>909</v>
      </c>
      <c r="F380" s="24"/>
      <c r="G380" s="24" t="s">
        <v>2565</v>
      </c>
    </row>
    <row r="381" spans="1:7" ht="11.25">
      <c r="A381" s="24"/>
      <c r="B381" s="24" t="s">
        <v>3180</v>
      </c>
      <c r="C381" s="24" t="s">
        <v>3181</v>
      </c>
      <c r="D381" s="24" t="s">
        <v>2564</v>
      </c>
      <c r="E381" s="24">
        <v>625</v>
      </c>
      <c r="F381" s="24" t="s">
        <v>3182</v>
      </c>
      <c r="G381" s="24" t="s">
        <v>2565</v>
      </c>
    </row>
    <row r="382" spans="1:7" ht="11.25">
      <c r="A382" s="25"/>
      <c r="B382" s="26" t="s">
        <v>3183</v>
      </c>
      <c r="C382" s="26" t="s">
        <v>2816</v>
      </c>
      <c r="D382" s="26" t="s">
        <v>2570</v>
      </c>
      <c r="E382" s="26">
        <v>872</v>
      </c>
      <c r="F382" s="26"/>
      <c r="G382" s="27"/>
    </row>
    <row r="383" spans="1:7" ht="11.25">
      <c r="A383" s="29"/>
      <c r="D383"/>
      <c r="G383" s="31"/>
    </row>
    <row r="384" spans="1:7" ht="11.25">
      <c r="A384" s="24"/>
      <c r="B384" s="24" t="s">
        <v>3184</v>
      </c>
      <c r="C384" s="24" t="s">
        <v>2797</v>
      </c>
      <c r="D384" s="24" t="s">
        <v>2564</v>
      </c>
      <c r="E384" s="24">
        <v>610</v>
      </c>
      <c r="F384" s="24"/>
      <c r="G384" s="24" t="s">
        <v>2565</v>
      </c>
    </row>
    <row r="385" spans="1:7" ht="11.25">
      <c r="A385" s="24"/>
      <c r="B385" s="24" t="s">
        <v>3185</v>
      </c>
      <c r="C385" s="24" t="s">
        <v>2602</v>
      </c>
      <c r="D385" s="24" t="s">
        <v>2564</v>
      </c>
      <c r="E385" s="24">
        <v>725</v>
      </c>
      <c r="F385" s="24"/>
      <c r="G385" s="24" t="s">
        <v>2565</v>
      </c>
    </row>
    <row r="386" spans="1:7" ht="11.25">
      <c r="A386" s="24"/>
      <c r="B386" s="24" t="s">
        <v>3186</v>
      </c>
      <c r="C386" s="24" t="s">
        <v>3038</v>
      </c>
      <c r="D386" s="24" t="s">
        <v>2564</v>
      </c>
      <c r="E386" s="24">
        <v>704</v>
      </c>
      <c r="F386" s="24"/>
      <c r="G386" s="24" t="s">
        <v>2565</v>
      </c>
    </row>
    <row r="387" spans="1:7" ht="11.25">
      <c r="A387" s="24"/>
      <c r="B387" s="24" t="s">
        <v>3187</v>
      </c>
      <c r="C387" s="24" t="s">
        <v>2580</v>
      </c>
      <c r="D387" s="24" t="s">
        <v>2564</v>
      </c>
      <c r="E387" s="24">
        <v>710</v>
      </c>
      <c r="F387" s="24" t="s">
        <v>2668</v>
      </c>
      <c r="G387" s="24" t="s">
        <v>2565</v>
      </c>
    </row>
    <row r="388" spans="1:7" ht="11.25">
      <c r="A388" s="24"/>
      <c r="B388" s="24" t="s">
        <v>3188</v>
      </c>
      <c r="C388" s="24" t="s">
        <v>2832</v>
      </c>
      <c r="D388" s="24" t="s">
        <v>2564</v>
      </c>
      <c r="E388" s="24">
        <v>819</v>
      </c>
      <c r="F388" s="24" t="s">
        <v>2778</v>
      </c>
      <c r="G388" s="24" t="s">
        <v>2565</v>
      </c>
    </row>
    <row r="389" spans="1:7" ht="11.25">
      <c r="A389" s="24"/>
      <c r="B389" s="24" t="s">
        <v>3189</v>
      </c>
      <c r="C389" s="24" t="s">
        <v>2626</v>
      </c>
      <c r="D389" s="24" t="s">
        <v>2564</v>
      </c>
      <c r="E389" s="24">
        <v>829</v>
      </c>
      <c r="F389" s="24"/>
      <c r="G389" s="24" t="s">
        <v>2565</v>
      </c>
    </row>
    <row r="390" spans="1:7" ht="11.25">
      <c r="A390" s="24"/>
      <c r="B390" s="24" t="s">
        <v>3190</v>
      </c>
      <c r="C390" s="24" t="s">
        <v>2688</v>
      </c>
      <c r="D390" s="24" t="s">
        <v>2564</v>
      </c>
      <c r="E390" s="24">
        <v>893</v>
      </c>
      <c r="F390" s="24"/>
      <c r="G390" s="24" t="s">
        <v>2565</v>
      </c>
    </row>
    <row r="391" spans="1:7" ht="11.25">
      <c r="A391" s="24"/>
      <c r="B391" s="24" t="s">
        <v>3190</v>
      </c>
      <c r="C391" s="24" t="s">
        <v>2598</v>
      </c>
      <c r="D391" s="24" t="s">
        <v>2564</v>
      </c>
      <c r="E391" s="24">
        <v>626</v>
      </c>
      <c r="F391" s="24"/>
      <c r="G391" s="24" t="s">
        <v>2565</v>
      </c>
    </row>
    <row r="392" spans="1:7" ht="11.25">
      <c r="A392" s="24"/>
      <c r="B392" s="24" t="s">
        <v>3191</v>
      </c>
      <c r="C392" s="24" t="s">
        <v>3141</v>
      </c>
      <c r="D392" s="24" t="s">
        <v>2564</v>
      </c>
      <c r="E392" s="24">
        <v>764</v>
      </c>
      <c r="F392" s="24"/>
      <c r="G392" s="24" t="s">
        <v>2565</v>
      </c>
    </row>
    <row r="393" spans="1:7" ht="11.25">
      <c r="A393" s="24"/>
      <c r="B393" s="24" t="s">
        <v>3192</v>
      </c>
      <c r="C393" s="24" t="s">
        <v>2641</v>
      </c>
      <c r="D393" s="24" t="s">
        <v>2564</v>
      </c>
      <c r="E393" s="24">
        <v>839</v>
      </c>
      <c r="F393" s="24"/>
      <c r="G393" s="24" t="s">
        <v>2565</v>
      </c>
    </row>
    <row r="394" spans="1:7" ht="11.25">
      <c r="A394" s="24"/>
      <c r="B394" s="24" t="s">
        <v>3193</v>
      </c>
      <c r="C394" s="24" t="s">
        <v>2613</v>
      </c>
      <c r="D394" s="24" t="s">
        <v>2564</v>
      </c>
      <c r="E394" s="24">
        <v>890</v>
      </c>
      <c r="F394" s="24" t="s">
        <v>3194</v>
      </c>
      <c r="G394" s="24" t="s">
        <v>2565</v>
      </c>
    </row>
    <row r="395" spans="1:7" ht="11.25">
      <c r="A395" s="24"/>
      <c r="B395" s="24" t="s">
        <v>3193</v>
      </c>
      <c r="C395" s="24" t="s">
        <v>2602</v>
      </c>
      <c r="D395" s="24" t="s">
        <v>2564</v>
      </c>
      <c r="E395" s="24">
        <v>695</v>
      </c>
      <c r="F395" s="24"/>
      <c r="G395" s="24" t="s">
        <v>2565</v>
      </c>
    </row>
    <row r="396" spans="1:7" ht="11.25">
      <c r="A396" s="24"/>
      <c r="B396" s="24" t="s">
        <v>3195</v>
      </c>
      <c r="C396" s="24" t="s">
        <v>3196</v>
      </c>
      <c r="D396" s="24" t="s">
        <v>2564</v>
      </c>
      <c r="E396" s="24">
        <v>784</v>
      </c>
      <c r="F396" s="24"/>
      <c r="G396" s="24" t="s">
        <v>2565</v>
      </c>
    </row>
    <row r="397" spans="1:7" ht="11.25">
      <c r="A397" s="24"/>
      <c r="B397" s="24" t="s">
        <v>3197</v>
      </c>
      <c r="C397" s="24" t="s">
        <v>2930</v>
      </c>
      <c r="D397" s="24" t="s">
        <v>2564</v>
      </c>
      <c r="E397" s="24">
        <v>730</v>
      </c>
      <c r="F397" s="24" t="s">
        <v>2673</v>
      </c>
      <c r="G397" s="24" t="s">
        <v>2565</v>
      </c>
    </row>
    <row r="398" spans="1:7" ht="11.25">
      <c r="A398" s="24"/>
      <c r="B398" s="24" t="s">
        <v>3198</v>
      </c>
      <c r="C398" s="24" t="s">
        <v>2651</v>
      </c>
      <c r="D398" s="24" t="s">
        <v>2564</v>
      </c>
      <c r="E398" s="24">
        <v>708</v>
      </c>
      <c r="F398" s="24" t="s">
        <v>2668</v>
      </c>
      <c r="G398" s="24" t="s">
        <v>2565</v>
      </c>
    </row>
    <row r="399" spans="1:7" ht="11.25">
      <c r="A399" s="24"/>
      <c r="B399" s="24" t="s">
        <v>3199</v>
      </c>
      <c r="C399" s="24" t="s">
        <v>3200</v>
      </c>
      <c r="D399" s="24" t="s">
        <v>2564</v>
      </c>
      <c r="E399" s="24">
        <v>981</v>
      </c>
      <c r="F399" s="24"/>
      <c r="G399" s="24" t="s">
        <v>2565</v>
      </c>
    </row>
    <row r="400" spans="1:7" ht="11.25">
      <c r="A400" s="24"/>
      <c r="B400" s="24" t="s">
        <v>3201</v>
      </c>
      <c r="C400" s="24" t="s">
        <v>2659</v>
      </c>
      <c r="D400" s="24" t="s">
        <v>2564</v>
      </c>
      <c r="E400" s="24">
        <v>786</v>
      </c>
      <c r="F400" s="24"/>
      <c r="G400" s="24" t="s">
        <v>2565</v>
      </c>
    </row>
    <row r="401" spans="1:7" ht="11.25">
      <c r="A401" s="24"/>
      <c r="B401" s="24" t="s">
        <v>3202</v>
      </c>
      <c r="C401" s="24" t="s">
        <v>3203</v>
      </c>
      <c r="D401" s="24" t="s">
        <v>2564</v>
      </c>
      <c r="E401" s="24">
        <v>836</v>
      </c>
      <c r="F401" s="24"/>
      <c r="G401" s="24" t="s">
        <v>2565</v>
      </c>
    </row>
    <row r="402" spans="1:7" ht="11.25">
      <c r="A402" s="33"/>
      <c r="B402" s="33"/>
      <c r="C402" s="33"/>
      <c r="D402" s="33"/>
      <c r="E402" s="33"/>
      <c r="F402" s="33"/>
      <c r="G402" s="33"/>
    </row>
  </sheetData>
  <autoFilter ref="A1:G40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Renoulleau_Laurent</dc:creator>
  <cp:keywords/>
  <dc:description/>
  <cp:lastModifiedBy>Renoulleau_Laurent</cp:lastModifiedBy>
  <dcterms:created xsi:type="dcterms:W3CDTF">2015-09-01T17:59:11Z</dcterms:created>
  <dcterms:modified xsi:type="dcterms:W3CDTF">2015-11-15T08:34:31Z</dcterms:modified>
  <cp:category/>
  <cp:version/>
  <cp:contentType/>
  <cp:contentStatus/>
</cp:coreProperties>
</file>